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1480" windowHeight="6120"/>
  </bookViews>
  <sheets>
    <sheet name="Japanese" sheetId="48" r:id="rId1"/>
    <sheet name="Japanese 記入例(1)_" sheetId="57" r:id="rId2"/>
    <sheet name="Japanese　記入例(2)" sheetId="55" r:id="rId3"/>
    <sheet name="付属資料" sheetId="51" r:id="rId4"/>
    <sheet name="お知らせ" sheetId="56" r:id="rId5"/>
  </sheets>
  <definedNames>
    <definedName name="_xlnm._FilterDatabase" localSheetId="0" hidden="1">Japanese!$B$36:$P$231</definedName>
    <definedName name="_xlnm._FilterDatabase" localSheetId="1" hidden="1">'Japanese 記入例(1)_'!$B$36:$P$231</definedName>
    <definedName name="_xlnm._FilterDatabase" localSheetId="2" hidden="1">'Japanese　記入例(2)'!#REF!</definedName>
    <definedName name="_xlnm.Print_Area" localSheetId="0">Japanese!$B$1:$P$231</definedName>
    <definedName name="_xlnm.Print_Area" localSheetId="1">'Japanese 記入例(1)_'!$B$1:$P$231</definedName>
    <definedName name="_xlnm.Print_Area" localSheetId="2">'Japanese　記入例(2)'!$B$1:$R$279</definedName>
    <definedName name="_xlnm.Print_Area" localSheetId="3">付属資料!$A$1:$F$66</definedName>
    <definedName name="_xlnm.Print_Titles" localSheetId="0">Japanese!$36:$36</definedName>
    <definedName name="_xlnm.Print_Titles" localSheetId="1">'Japanese 記入例(1)_'!$36:$36</definedName>
    <definedName name="_xlnm.Print_Titles" localSheetId="2">'Japanese　記入例(2)'!$84:$84</definedName>
  </definedNames>
  <calcPr calcId="145621"/>
</workbook>
</file>

<file path=xl/calcChain.xml><?xml version="1.0" encoding="utf-8"?>
<calcChain xmlns="http://schemas.openxmlformats.org/spreadsheetml/2006/main">
  <c r="S258" i="55" l="1"/>
  <c r="S257" i="55"/>
  <c r="S209" i="57"/>
  <c r="S210" i="57"/>
  <c r="S210" i="48"/>
  <c r="S209" i="48"/>
  <c r="I26" i="57"/>
  <c r="I27" i="57" s="1"/>
  <c r="S208" i="57"/>
  <c r="S207" i="57"/>
  <c r="S206" i="57"/>
  <c r="S205" i="57"/>
  <c r="S204" i="57"/>
  <c r="S203" i="57"/>
  <c r="S202" i="57"/>
  <c r="S201" i="57"/>
  <c r="S200" i="57"/>
  <c r="S199" i="57"/>
  <c r="S198" i="57"/>
  <c r="S197" i="57"/>
  <c r="S196" i="57"/>
  <c r="S195" i="57"/>
  <c r="S194" i="57"/>
  <c r="S193" i="57"/>
  <c r="S192" i="57"/>
  <c r="S191" i="57"/>
  <c r="S190" i="57"/>
  <c r="S189" i="57"/>
  <c r="S188" i="57"/>
  <c r="S187" i="57"/>
  <c r="S186" i="57"/>
  <c r="S185" i="57"/>
  <c r="S184" i="57"/>
  <c r="S183" i="57"/>
  <c r="S182" i="57"/>
  <c r="S181" i="57"/>
  <c r="S180" i="57"/>
  <c r="S179" i="57"/>
  <c r="S178" i="57"/>
  <c r="S177" i="57"/>
  <c r="S176" i="57"/>
  <c r="S175" i="57"/>
  <c r="S174" i="57"/>
  <c r="S173" i="57"/>
  <c r="S172" i="57"/>
  <c r="S171" i="57"/>
  <c r="S170" i="57"/>
  <c r="S169" i="57"/>
  <c r="S168" i="57"/>
  <c r="S167" i="57"/>
  <c r="S166" i="57"/>
  <c r="S165" i="57"/>
  <c r="S164" i="57"/>
  <c r="S163" i="57"/>
  <c r="S162" i="57"/>
  <c r="S161" i="57"/>
  <c r="S160" i="57"/>
  <c r="S159" i="57"/>
  <c r="S158" i="57"/>
  <c r="S157" i="57"/>
  <c r="S156" i="57"/>
  <c r="S155" i="57"/>
  <c r="S154" i="57"/>
  <c r="S153" i="57"/>
  <c r="S152" i="57"/>
  <c r="S151" i="57"/>
  <c r="S150" i="57"/>
  <c r="S149" i="57"/>
  <c r="S148" i="57"/>
  <c r="S147" i="57"/>
  <c r="S146" i="57"/>
  <c r="S145" i="57"/>
  <c r="S144" i="57"/>
  <c r="S143" i="57"/>
  <c r="S142" i="57"/>
  <c r="S141" i="57"/>
  <c r="S140" i="57"/>
  <c r="S139" i="57"/>
  <c r="S138" i="57"/>
  <c r="S137" i="57"/>
  <c r="S136" i="57"/>
  <c r="S135" i="57"/>
  <c r="S134" i="57"/>
  <c r="S133" i="57"/>
  <c r="S132" i="57"/>
  <c r="S131" i="57"/>
  <c r="S130" i="57"/>
  <c r="S129" i="57"/>
  <c r="S128" i="57"/>
  <c r="S127" i="57"/>
  <c r="S126" i="57"/>
  <c r="S125" i="57"/>
  <c r="S124" i="57"/>
  <c r="S123" i="57"/>
  <c r="S122" i="57"/>
  <c r="S121" i="57"/>
  <c r="S120" i="57"/>
  <c r="S119" i="57"/>
  <c r="S118" i="57"/>
  <c r="S117" i="57"/>
  <c r="S116" i="57"/>
  <c r="S115" i="57"/>
  <c r="S114" i="57"/>
  <c r="S113" i="57"/>
  <c r="S112" i="57"/>
  <c r="S111" i="57"/>
  <c r="S110" i="57"/>
  <c r="S109" i="57"/>
  <c r="S108" i="57"/>
  <c r="S107" i="57"/>
  <c r="S106" i="57"/>
  <c r="S105" i="57"/>
  <c r="S104" i="57"/>
  <c r="S103" i="57"/>
  <c r="S102" i="57"/>
  <c r="S101" i="57"/>
  <c r="S100" i="57"/>
  <c r="S99" i="57"/>
  <c r="S98" i="57"/>
  <c r="S97" i="57"/>
  <c r="S96" i="57"/>
  <c r="S95" i="57"/>
  <c r="S94" i="57"/>
  <c r="S93" i="57"/>
  <c r="S92" i="57"/>
  <c r="S91" i="57"/>
  <c r="S90" i="57"/>
  <c r="S89" i="57"/>
  <c r="S88" i="57"/>
  <c r="S87" i="57"/>
  <c r="S86" i="57"/>
  <c r="S85" i="57"/>
  <c r="S84" i="57"/>
  <c r="S83" i="57"/>
  <c r="S82" i="57"/>
  <c r="S81" i="57"/>
  <c r="S80" i="57"/>
  <c r="S79" i="57"/>
  <c r="S78" i="57"/>
  <c r="S77" i="57"/>
  <c r="S76" i="57"/>
  <c r="S75" i="57"/>
  <c r="S74" i="57"/>
  <c r="S73" i="57"/>
  <c r="S72" i="57"/>
  <c r="S71" i="57"/>
  <c r="S70" i="57"/>
  <c r="S69" i="57"/>
  <c r="S68" i="57"/>
  <c r="S67" i="57"/>
  <c r="S66" i="57"/>
  <c r="S65" i="57"/>
  <c r="S64" i="57"/>
  <c r="S63" i="57"/>
  <c r="S62" i="57"/>
  <c r="S61" i="57"/>
  <c r="S60" i="57"/>
  <c r="S59" i="57"/>
  <c r="S58" i="57"/>
  <c r="S57" i="57"/>
  <c r="S56" i="57"/>
  <c r="S55" i="57"/>
  <c r="S54" i="57"/>
  <c r="S53" i="57"/>
  <c r="S52" i="57"/>
  <c r="S51" i="57"/>
  <c r="S50" i="57"/>
  <c r="S49" i="57"/>
  <c r="S48" i="57"/>
  <c r="S47" i="57"/>
  <c r="S46" i="57"/>
  <c r="S45" i="57"/>
  <c r="S44" i="57"/>
  <c r="S43" i="57"/>
  <c r="S42" i="57"/>
  <c r="S41" i="57"/>
  <c r="S40" i="57"/>
  <c r="S39" i="57"/>
  <c r="S38" i="57"/>
  <c r="S37" i="57"/>
  <c r="L26" i="57"/>
  <c r="L27" i="57" s="1"/>
  <c r="S254" i="55" l="1"/>
  <c r="S255" i="55"/>
  <c r="S256" i="55"/>
  <c r="S208" i="48"/>
  <c r="S207" i="48"/>
  <c r="S206" i="48"/>
  <c r="S205" i="48"/>
  <c r="S253" i="55"/>
  <c r="S252" i="55"/>
  <c r="S251" i="55"/>
  <c r="S250" i="55"/>
  <c r="S249" i="55"/>
  <c r="S248" i="55"/>
  <c r="S247" i="55"/>
  <c r="S246" i="55"/>
  <c r="S245" i="55"/>
  <c r="S244" i="55"/>
  <c r="S243" i="55"/>
  <c r="S242" i="55"/>
  <c r="S241" i="55"/>
  <c r="S240" i="55"/>
  <c r="S239" i="55"/>
  <c r="S238" i="55"/>
  <c r="S237" i="55"/>
  <c r="S236" i="55"/>
  <c r="S235" i="55"/>
  <c r="S234" i="55"/>
  <c r="S233" i="55"/>
  <c r="S232" i="55"/>
  <c r="S231" i="55"/>
  <c r="S230" i="55"/>
  <c r="S229" i="55"/>
  <c r="S228" i="55"/>
  <c r="S227" i="55"/>
  <c r="S226" i="55"/>
  <c r="S225" i="55"/>
  <c r="S224" i="55"/>
  <c r="S223" i="55"/>
  <c r="S222" i="55"/>
  <c r="S221" i="55"/>
  <c r="S220" i="55"/>
  <c r="S219" i="55"/>
  <c r="S218" i="55"/>
  <c r="S217" i="55"/>
  <c r="S216" i="55"/>
  <c r="S215" i="55"/>
  <c r="S214" i="55"/>
  <c r="S213" i="55"/>
  <c r="S212" i="55"/>
  <c r="S211" i="55"/>
  <c r="S210" i="55"/>
  <c r="S209" i="55"/>
  <c r="S208" i="55"/>
  <c r="S207" i="55"/>
  <c r="S206" i="55"/>
  <c r="S205" i="55"/>
  <c r="S204" i="55"/>
  <c r="S203" i="55"/>
  <c r="S202" i="55"/>
  <c r="S201" i="55"/>
  <c r="S200" i="55"/>
  <c r="S199" i="55"/>
  <c r="S198" i="55"/>
  <c r="S197" i="55"/>
  <c r="S196" i="55"/>
  <c r="S195" i="55"/>
  <c r="S194" i="55"/>
  <c r="S193" i="55"/>
  <c r="S192" i="55"/>
  <c r="S191" i="55"/>
  <c r="S190" i="55"/>
  <c r="S189" i="55"/>
  <c r="S188" i="55"/>
  <c r="S187" i="55"/>
  <c r="S186" i="55"/>
  <c r="S185" i="55"/>
  <c r="S184" i="55"/>
  <c r="S183" i="55"/>
  <c r="S182" i="55"/>
  <c r="S181" i="55"/>
  <c r="S180" i="55"/>
  <c r="S179" i="55"/>
  <c r="S178" i="55"/>
  <c r="S177" i="55"/>
  <c r="S176" i="55"/>
  <c r="S175" i="55"/>
  <c r="S174" i="55"/>
  <c r="S173" i="55"/>
  <c r="S172" i="55"/>
  <c r="S171" i="55"/>
  <c r="S170" i="55"/>
  <c r="S169" i="55"/>
  <c r="S168" i="55"/>
  <c r="S167" i="55"/>
  <c r="S166" i="55"/>
  <c r="S165" i="55"/>
  <c r="S164" i="55"/>
  <c r="S163" i="55"/>
  <c r="S162" i="55"/>
  <c r="S161" i="55"/>
  <c r="S160" i="55"/>
  <c r="S159" i="55"/>
  <c r="S158" i="55"/>
  <c r="S157" i="55"/>
  <c r="S156" i="55"/>
  <c r="S155" i="55"/>
  <c r="S154" i="55"/>
  <c r="S153" i="55"/>
  <c r="S152" i="55"/>
  <c r="S151" i="55"/>
  <c r="S150" i="55"/>
  <c r="S149" i="55"/>
  <c r="S148" i="55"/>
  <c r="S147" i="55"/>
  <c r="S146" i="55"/>
  <c r="S145" i="55"/>
  <c r="S144" i="55"/>
  <c r="S143" i="55"/>
  <c r="S142" i="55"/>
  <c r="S141" i="55"/>
  <c r="S140" i="55"/>
  <c r="S139" i="55"/>
  <c r="S138" i="55"/>
  <c r="S137" i="55"/>
  <c r="S136" i="55"/>
  <c r="S135" i="55"/>
  <c r="S134" i="55"/>
  <c r="S133" i="55"/>
  <c r="S132" i="55"/>
  <c r="S131" i="55"/>
  <c r="S130" i="55"/>
  <c r="S129" i="55"/>
  <c r="S128" i="55"/>
  <c r="S127" i="55"/>
  <c r="S126" i="55"/>
  <c r="S125" i="55"/>
  <c r="S124" i="55"/>
  <c r="S123" i="55"/>
  <c r="S122" i="55"/>
  <c r="S121" i="55"/>
  <c r="S120" i="55"/>
  <c r="S119" i="55"/>
  <c r="S118" i="55"/>
  <c r="S117" i="55"/>
  <c r="S116" i="55"/>
  <c r="S115" i="55"/>
  <c r="S114" i="55"/>
  <c r="S113" i="55"/>
  <c r="S112" i="55"/>
  <c r="S111" i="55"/>
  <c r="S110" i="55"/>
  <c r="S109" i="55"/>
  <c r="S108" i="55"/>
  <c r="S107" i="55"/>
  <c r="S106" i="55"/>
  <c r="S105" i="55"/>
  <c r="S104" i="55"/>
  <c r="S103" i="55"/>
  <c r="S102" i="55"/>
  <c r="S101" i="55"/>
  <c r="S100" i="55"/>
  <c r="S99" i="55"/>
  <c r="S98" i="55"/>
  <c r="S97" i="55"/>
  <c r="S96" i="55"/>
  <c r="S95" i="55"/>
  <c r="S94" i="55"/>
  <c r="S93" i="55"/>
  <c r="S92" i="55"/>
  <c r="S91" i="55"/>
  <c r="S90" i="55"/>
  <c r="S89" i="55"/>
  <c r="S88" i="55"/>
  <c r="S87" i="55"/>
  <c r="S86" i="55"/>
  <c r="S85" i="55"/>
  <c r="S204" i="48"/>
  <c r="S203" i="48"/>
  <c r="S202" i="48"/>
  <c r="S201" i="48"/>
  <c r="S200" i="48"/>
  <c r="S199" i="48"/>
  <c r="S198" i="48"/>
  <c r="S197" i="48"/>
  <c r="S196" i="48"/>
  <c r="S195" i="48"/>
  <c r="S194" i="48"/>
  <c r="S193" i="48"/>
  <c r="S192" i="48"/>
  <c r="L77" i="55"/>
  <c r="L78" i="55" s="1"/>
  <c r="I77" i="55"/>
  <c r="I78" i="55" s="1"/>
  <c r="L61" i="55"/>
  <c r="L62" i="55" s="1"/>
  <c r="I61" i="55"/>
  <c r="I62" i="55" s="1"/>
  <c r="L45" i="55"/>
  <c r="L46" i="55" s="1"/>
  <c r="I45" i="55"/>
  <c r="I46" i="55" s="1"/>
  <c r="L26" i="55"/>
  <c r="L27" i="55"/>
  <c r="I26" i="55"/>
  <c r="I27" i="55" s="1"/>
  <c r="L26" i="48"/>
  <c r="L27" i="48"/>
  <c r="I26" i="48"/>
  <c r="S187" i="48"/>
  <c r="S188" i="48"/>
  <c r="S189" i="48"/>
  <c r="S190" i="48"/>
  <c r="S191" i="48"/>
  <c r="S186" i="48"/>
  <c r="S185" i="48"/>
  <c r="S184" i="48"/>
  <c r="S183" i="48"/>
  <c r="S182" i="48"/>
  <c r="S181" i="48"/>
  <c r="S180" i="48"/>
  <c r="S175" i="48"/>
  <c r="S176" i="48"/>
  <c r="S177" i="48"/>
  <c r="S178" i="48"/>
  <c r="S179" i="48"/>
  <c r="S174" i="48"/>
  <c r="S120" i="48"/>
  <c r="S167" i="48"/>
  <c r="S168" i="48"/>
  <c r="S169" i="48"/>
  <c r="S170" i="48"/>
  <c r="S171" i="48"/>
  <c r="S172" i="48"/>
  <c r="S173" i="48"/>
  <c r="S150" i="48"/>
  <c r="S151" i="48"/>
  <c r="S152" i="48"/>
  <c r="S153" i="48"/>
  <c r="S154" i="48"/>
  <c r="S155" i="48"/>
  <c r="S156" i="48"/>
  <c r="S157" i="48"/>
  <c r="S158" i="48"/>
  <c r="S159" i="48"/>
  <c r="S160" i="48"/>
  <c r="S161" i="48"/>
  <c r="S162" i="48"/>
  <c r="S163" i="48"/>
  <c r="S164" i="48"/>
  <c r="S165" i="48"/>
  <c r="S166" i="48"/>
  <c r="S140" i="48"/>
  <c r="S141" i="48"/>
  <c r="S142" i="48"/>
  <c r="S143" i="48"/>
  <c r="S144" i="48"/>
  <c r="S145" i="48"/>
  <c r="S146" i="48"/>
  <c r="S147" i="48"/>
  <c r="S148" i="48"/>
  <c r="S149" i="48"/>
  <c r="S129" i="48"/>
  <c r="S130" i="48"/>
  <c r="S131" i="48"/>
  <c r="S132" i="48"/>
  <c r="S133" i="48"/>
  <c r="S134" i="48"/>
  <c r="S135" i="48"/>
  <c r="S136" i="48"/>
  <c r="S137" i="48"/>
  <c r="S138" i="48"/>
  <c r="S139" i="48"/>
  <c r="S122" i="48"/>
  <c r="S123" i="48"/>
  <c r="S124" i="48"/>
  <c r="S125" i="48"/>
  <c r="S126" i="48"/>
  <c r="S127" i="48"/>
  <c r="S128" i="48"/>
  <c r="S121" i="48"/>
  <c r="S119" i="48"/>
  <c r="S118" i="48"/>
  <c r="S117" i="48"/>
  <c r="S116" i="48"/>
  <c r="S115" i="48"/>
  <c r="S114" i="48"/>
  <c r="S113" i="48"/>
  <c r="S112" i="48"/>
  <c r="S111" i="48"/>
  <c r="S110" i="48"/>
  <c r="S109" i="48"/>
  <c r="S108" i="48"/>
  <c r="S107" i="48"/>
  <c r="S106" i="48"/>
  <c r="S105" i="48"/>
  <c r="S104" i="48"/>
  <c r="S37" i="48"/>
  <c r="S38" i="48"/>
  <c r="S39" i="48"/>
  <c r="S40" i="48"/>
  <c r="S41" i="48"/>
  <c r="S42" i="48"/>
  <c r="S43" i="48"/>
  <c r="S44" i="48"/>
  <c r="S45" i="48"/>
  <c r="S46" i="48"/>
  <c r="S47" i="48"/>
  <c r="S48" i="48"/>
  <c r="S49" i="48"/>
  <c r="S50" i="48"/>
  <c r="S51" i="48"/>
  <c r="S52" i="48"/>
  <c r="S53" i="48"/>
  <c r="S54" i="48"/>
  <c r="S55" i="48"/>
  <c r="S56" i="48"/>
  <c r="S57" i="48"/>
  <c r="S58" i="48"/>
  <c r="S59" i="48"/>
  <c r="S60" i="48"/>
  <c r="S61" i="48"/>
  <c r="S62" i="48"/>
  <c r="S63" i="48"/>
  <c r="S64" i="48"/>
  <c r="S65" i="48"/>
  <c r="S66" i="48"/>
  <c r="S67" i="48"/>
  <c r="S68" i="48"/>
  <c r="S69" i="48"/>
  <c r="S70" i="48"/>
  <c r="S71" i="48"/>
  <c r="S72" i="48"/>
  <c r="S73" i="48"/>
  <c r="S74" i="48"/>
  <c r="S75" i="48"/>
  <c r="S76" i="48"/>
  <c r="S77" i="48"/>
  <c r="S78" i="48"/>
  <c r="S79" i="48"/>
  <c r="S80" i="48"/>
  <c r="S81" i="48"/>
  <c r="S82" i="48"/>
  <c r="S83" i="48"/>
  <c r="S84" i="48"/>
  <c r="S85" i="48"/>
  <c r="S86" i="48"/>
  <c r="S87" i="48"/>
  <c r="S88" i="48"/>
  <c r="S89" i="48"/>
  <c r="S90" i="48"/>
  <c r="S91" i="48"/>
  <c r="S92" i="48"/>
  <c r="S93" i="48"/>
  <c r="S94" i="48"/>
  <c r="S95" i="48"/>
  <c r="S96" i="48"/>
  <c r="S97" i="48"/>
  <c r="S98" i="48"/>
  <c r="S99" i="48"/>
  <c r="S100" i="48"/>
  <c r="S101" i="48"/>
  <c r="S102" i="48"/>
  <c r="S103" i="48"/>
  <c r="I27" i="48"/>
</calcChain>
</file>

<file path=xl/sharedStrings.xml><?xml version="1.0" encoding="utf-8"?>
<sst xmlns="http://schemas.openxmlformats.org/spreadsheetml/2006/main" count="2721" uniqueCount="919">
  <si>
    <t>アクリルアミド</t>
    <phoneticPr fontId="2"/>
  </si>
  <si>
    <t>79-06-1</t>
    <phoneticPr fontId="2"/>
  </si>
  <si>
    <t>トリクロロエチレン</t>
    <phoneticPr fontId="2"/>
  </si>
  <si>
    <t>10043-35-3,11113-50-1</t>
    <phoneticPr fontId="2"/>
  </si>
  <si>
    <t>1303-96-4,1330-43-4,12179-04-3</t>
    <phoneticPr fontId="2"/>
  </si>
  <si>
    <t>四ホウ素二ナトリウム七酸化物(水和物)</t>
    <phoneticPr fontId="2"/>
  </si>
  <si>
    <t>クロム酸ナトリウム</t>
    <phoneticPr fontId="2"/>
  </si>
  <si>
    <t>クロム酸カリウム</t>
    <phoneticPr fontId="2"/>
  </si>
  <si>
    <t>二クロム酸アンモニウム</t>
    <phoneticPr fontId="2"/>
  </si>
  <si>
    <t>二クロム酸カリウム</t>
    <phoneticPr fontId="2"/>
  </si>
  <si>
    <t>145)</t>
    <phoneticPr fontId="2"/>
  </si>
  <si>
    <t>146)</t>
    <phoneticPr fontId="2"/>
  </si>
  <si>
    <t>3,3’-[(1,1’-ビフェニル)-4,4’-ジイルビス(アゾ)]ビス(4-アミノナフタレン-1-スルホネート)二ナトリウム(別名CIダイレクトレッド28)</t>
    <phoneticPr fontId="2"/>
  </si>
  <si>
    <t>ジナトリウム=4-アミノ-3-[4’-(2,4-ジアミノフェニルアゾ)-1,1’-ビフェニル-4-イルアゾ]-5-ヒドロキシ-6-フェニルアゾ-2,7-ナフタレンジスルホナート(別名CIダイレクトブラック38)</t>
    <phoneticPr fontId="2"/>
  </si>
  <si>
    <t>Anthracene</t>
  </si>
  <si>
    <t xml:space="preserve">120-12-7 </t>
  </si>
  <si>
    <t>4,4'- Diaminodiphenylmethane</t>
  </si>
  <si>
    <t>101-77-9</t>
  </si>
  <si>
    <t>Dibutyl phthalate</t>
  </si>
  <si>
    <t>84-74-2</t>
  </si>
  <si>
    <t>Cobalt dichloride</t>
  </si>
  <si>
    <t>Diarsenic pentaoxide</t>
  </si>
  <si>
    <t>1303-28-2</t>
  </si>
  <si>
    <t>Diarsenic trioxide</t>
  </si>
  <si>
    <t>1327-53-3</t>
  </si>
  <si>
    <t>Sodium dichromate, dihydrate</t>
  </si>
  <si>
    <t>81-15-2</t>
  </si>
  <si>
    <t>117-81-7</t>
  </si>
  <si>
    <t>Bis(tributyltin)oxide</t>
  </si>
  <si>
    <t>Lead hydrogen arsenate</t>
  </si>
  <si>
    <t>Triethyl arsenate</t>
  </si>
  <si>
    <t>Benzyl butyl phthalate</t>
  </si>
  <si>
    <t>85535-84-8</t>
  </si>
  <si>
    <t>56-35-9</t>
  </si>
  <si>
    <t>7784-40-9</t>
  </si>
  <si>
    <t>15606-95-8</t>
  </si>
  <si>
    <t>85-68-7</t>
  </si>
  <si>
    <t>2)</t>
  </si>
  <si>
    <t>3)</t>
  </si>
  <si>
    <t>4)</t>
  </si>
  <si>
    <t>5)</t>
  </si>
  <si>
    <t>6)</t>
  </si>
  <si>
    <t>7)</t>
  </si>
  <si>
    <t>8)</t>
  </si>
  <si>
    <t>9)</t>
  </si>
  <si>
    <t>10)</t>
  </si>
  <si>
    <t>11)</t>
  </si>
  <si>
    <t>12)</t>
  </si>
  <si>
    <t>13)</t>
  </si>
  <si>
    <t>14)</t>
  </si>
  <si>
    <t>15)</t>
  </si>
  <si>
    <t>20)</t>
  </si>
  <si>
    <t>121-14-2</t>
  </si>
  <si>
    <t>90640-80-5</t>
  </si>
  <si>
    <t>90640-82-7</t>
  </si>
  <si>
    <t>90640-81-6</t>
  </si>
  <si>
    <t>91995-15-2</t>
  </si>
  <si>
    <t>91995-17-4</t>
  </si>
  <si>
    <t>84-69-5</t>
  </si>
  <si>
    <t>7758-97-6</t>
  </si>
  <si>
    <t>12656-85-8</t>
  </si>
  <si>
    <t>1344-37-2</t>
  </si>
  <si>
    <t>115-96-8</t>
  </si>
  <si>
    <t>2,4-Dinitrotoluene</t>
  </si>
  <si>
    <t>Anthracene oil</t>
  </si>
  <si>
    <t>Anthracene oil, anthracene-low</t>
  </si>
  <si>
    <t>Anthracene oil, anthracene paste</t>
  </si>
  <si>
    <t>Anthracene oil, anthracene paste, anthracene fraction</t>
  </si>
  <si>
    <t>Anthracene oil, anthracene paste, distn. lights</t>
  </si>
  <si>
    <t>Diisobutyl phthalate</t>
  </si>
  <si>
    <t>Lead chromate</t>
  </si>
  <si>
    <t>Lead chromate molybdate sulphate red (C.I. Pigment Red 104)</t>
  </si>
  <si>
    <t>Lead sulfochromate yellow (C.I. Pigment Yellow 34)</t>
  </si>
  <si>
    <t>Coal tar pitch, high temperature</t>
  </si>
  <si>
    <t>Tris(2-chloroethyl)phosphate</t>
  </si>
  <si>
    <t>Acrylamide</t>
  </si>
  <si>
    <t>①仕入先情報</t>
    <rPh sb="1" eb="4">
      <t>シイレサキ</t>
    </rPh>
    <rPh sb="4" eb="6">
      <t>ジョウホウ</t>
    </rPh>
    <phoneticPr fontId="2"/>
  </si>
  <si>
    <t>会社名</t>
    <rPh sb="0" eb="2">
      <t>カイシャ</t>
    </rPh>
    <rPh sb="2" eb="3">
      <t>メイ</t>
    </rPh>
    <phoneticPr fontId="2"/>
  </si>
  <si>
    <t>調査先情報</t>
    <rPh sb="0" eb="3">
      <t>チョウササキ</t>
    </rPh>
    <rPh sb="3" eb="5">
      <t>ジョウホウ</t>
    </rPh>
    <phoneticPr fontId="2"/>
  </si>
  <si>
    <t>製品分類</t>
    <rPh sb="0" eb="2">
      <t>セイヒン</t>
    </rPh>
    <rPh sb="2" eb="4">
      <t>ブンルイ</t>
    </rPh>
    <phoneticPr fontId="2"/>
  </si>
  <si>
    <t>部署名</t>
    <rPh sb="0" eb="2">
      <t>ブショ</t>
    </rPh>
    <rPh sb="2" eb="3">
      <t>メイ</t>
    </rPh>
    <phoneticPr fontId="2"/>
  </si>
  <si>
    <t>②貴社型式名</t>
    <rPh sb="3" eb="5">
      <t>カタシキ</t>
    </rPh>
    <rPh sb="5" eb="6">
      <t>メイ</t>
    </rPh>
    <phoneticPr fontId="2"/>
  </si>
  <si>
    <t>承認者名</t>
    <rPh sb="0" eb="2">
      <t>ショウニン</t>
    </rPh>
    <rPh sb="2" eb="3">
      <t>シャ</t>
    </rPh>
    <rPh sb="3" eb="4">
      <t>メイ</t>
    </rPh>
    <phoneticPr fontId="2"/>
  </si>
  <si>
    <t>記入者名</t>
    <rPh sb="0" eb="2">
      <t>キニュウ</t>
    </rPh>
    <rPh sb="3" eb="4">
      <t>メイ</t>
    </rPh>
    <phoneticPr fontId="2"/>
  </si>
  <si>
    <t>電話番号/FAX番号</t>
    <rPh sb="0" eb="2">
      <t>デンワ</t>
    </rPh>
    <rPh sb="2" eb="4">
      <t>バンゴウ</t>
    </rPh>
    <phoneticPr fontId="2"/>
  </si>
  <si>
    <t>⑤仕様書（図面）番号</t>
    <rPh sb="1" eb="4">
      <t>シヨウショ</t>
    </rPh>
    <rPh sb="5" eb="7">
      <t>ズメン</t>
    </rPh>
    <rPh sb="8" eb="10">
      <t>バンゴウ</t>
    </rPh>
    <phoneticPr fontId="2"/>
  </si>
  <si>
    <t>CAS番号</t>
  </si>
  <si>
    <t>含有有無
（有：○）</t>
    <rPh sb="0" eb="2">
      <t>ガンユウ</t>
    </rPh>
    <rPh sb="2" eb="4">
      <t>ウム</t>
    </rPh>
    <rPh sb="6" eb="7">
      <t>ア</t>
    </rPh>
    <phoneticPr fontId="2"/>
  </si>
  <si>
    <t>重クロム酸ナトリウム・二水和物</t>
    <rPh sb="0" eb="1">
      <t>オモ</t>
    </rPh>
    <rPh sb="11" eb="12">
      <t>２</t>
    </rPh>
    <phoneticPr fontId="2"/>
  </si>
  <si>
    <t>ムスクキシレン</t>
    <phoneticPr fontId="2"/>
  </si>
  <si>
    <t>フタル酸ビス-2-エチルヘキシル
(DEHP)</t>
    <phoneticPr fontId="2"/>
  </si>
  <si>
    <t>ヘキサブロモシクロドデカン</t>
    <phoneticPr fontId="2"/>
  </si>
  <si>
    <t>ヒ酸水素鉛</t>
    <rPh sb="2" eb="4">
      <t>スイソ</t>
    </rPh>
    <phoneticPr fontId="2"/>
  </si>
  <si>
    <t>アントラセン油</t>
    <rPh sb="6" eb="7">
      <t>アブラ</t>
    </rPh>
    <phoneticPr fontId="2"/>
  </si>
  <si>
    <t>アントラセン油、アントラセンペースト、軽質留分</t>
    <rPh sb="6" eb="7">
      <t>アブラ</t>
    </rPh>
    <rPh sb="19" eb="21">
      <t>ケイシツ</t>
    </rPh>
    <rPh sb="21" eb="22">
      <t>リュウ</t>
    </rPh>
    <rPh sb="22" eb="23">
      <t>ブン</t>
    </rPh>
    <phoneticPr fontId="2"/>
  </si>
  <si>
    <t>アントラセン油、アントラセンペースト、アントラセン留分</t>
    <rPh sb="6" eb="7">
      <t>アブラ</t>
    </rPh>
    <rPh sb="25" eb="26">
      <t>リュウ</t>
    </rPh>
    <rPh sb="26" eb="27">
      <t>ブン</t>
    </rPh>
    <phoneticPr fontId="2"/>
  </si>
  <si>
    <t>アントラセン油、アントラセン低率</t>
    <rPh sb="6" eb="7">
      <t>アブラ</t>
    </rPh>
    <rPh sb="14" eb="15">
      <t>テイ</t>
    </rPh>
    <rPh sb="15" eb="16">
      <t>リツ</t>
    </rPh>
    <phoneticPr fontId="2"/>
  </si>
  <si>
    <t>アントラセン油、アントラセンペースト</t>
    <rPh sb="6" eb="7">
      <t>アブラ</t>
    </rPh>
    <phoneticPr fontId="2"/>
  </si>
  <si>
    <t>コールタールピッチ、高温留分</t>
    <rPh sb="10" eb="12">
      <t>コウオン</t>
    </rPh>
    <rPh sb="12" eb="13">
      <t>リュウ</t>
    </rPh>
    <rPh sb="13" eb="14">
      <t>ブン</t>
    </rPh>
    <phoneticPr fontId="2"/>
  </si>
  <si>
    <t>2,4-ジニトロトルエン</t>
  </si>
  <si>
    <t>ジイソブチルフタレート;フタル酸ジイソブチル</t>
    <rPh sb="15" eb="16">
      <t>サン</t>
    </rPh>
    <phoneticPr fontId="2"/>
  </si>
  <si>
    <t>クロム酸鉛</t>
    <rPh sb="3" eb="4">
      <t>サン</t>
    </rPh>
    <rPh sb="4" eb="5">
      <t>ナマリ</t>
    </rPh>
    <phoneticPr fontId="2"/>
  </si>
  <si>
    <t>クロム酸モリブデン酸亜硫酸鉛赤（CIピグメントレッド104）</t>
    <rPh sb="3" eb="4">
      <t>サン</t>
    </rPh>
    <rPh sb="9" eb="10">
      <t>サン</t>
    </rPh>
    <rPh sb="10" eb="13">
      <t>アリュウサン</t>
    </rPh>
    <rPh sb="13" eb="14">
      <t>ナマリ</t>
    </rPh>
    <rPh sb="14" eb="15">
      <t>アカ</t>
    </rPh>
    <phoneticPr fontId="2"/>
  </si>
  <si>
    <t>硫クロム酸鉛黄色（CIピグメントイエロー34）</t>
    <rPh sb="0" eb="1">
      <t>リュウ</t>
    </rPh>
    <rPh sb="4" eb="5">
      <t>サン</t>
    </rPh>
    <rPh sb="5" eb="6">
      <t>ナマリ</t>
    </rPh>
    <rPh sb="6" eb="8">
      <t>キイロ</t>
    </rPh>
    <phoneticPr fontId="2"/>
  </si>
  <si>
    <t>トリス（2-クロロエチル）ホスフェート; リン酸トリス(2-クロロエチル）</t>
    <rPh sb="23" eb="24">
      <t>サン</t>
    </rPh>
    <phoneticPr fontId="2"/>
  </si>
  <si>
    <t>含有構成部品情報</t>
    <rPh sb="0" eb="2">
      <t>ガンユウ</t>
    </rPh>
    <phoneticPr fontId="2"/>
  </si>
  <si>
    <t>⑦</t>
    <phoneticPr fontId="2"/>
  </si>
  <si>
    <t>構成部品製造先（メーカー）</t>
    <rPh sb="4" eb="6">
      <t>セイゾウ</t>
    </rPh>
    <rPh sb="6" eb="7">
      <t>サキ</t>
    </rPh>
    <phoneticPr fontId="2"/>
  </si>
  <si>
    <t>構成部品重量(g)</t>
    <rPh sb="4" eb="6">
      <t>ジュウリョウ</t>
    </rPh>
    <phoneticPr fontId="2"/>
  </si>
  <si>
    <t>g</t>
    <phoneticPr fontId="2"/>
  </si>
  <si>
    <t>⑫</t>
    <phoneticPr fontId="2"/>
  </si>
  <si>
    <t>材質（素材、成分）</t>
    <rPh sb="0" eb="2">
      <t>ザイシツ</t>
    </rPh>
    <rPh sb="3" eb="5">
      <t>ソザイ</t>
    </rPh>
    <rPh sb="6" eb="8">
      <t>セイブン</t>
    </rPh>
    <phoneticPr fontId="2"/>
  </si>
  <si>
    <t>含有箇所（使用部位）</t>
    <phoneticPr fontId="2"/>
  </si>
  <si>
    <t>含有箇所（使用部位）の材質</t>
    <rPh sb="11" eb="13">
      <t>ザイシツ</t>
    </rPh>
    <phoneticPr fontId="2"/>
  </si>
  <si>
    <t>含有箇所（使用部位）の重量(g)</t>
    <rPh sb="11" eb="13">
      <t>ジュウリョウ</t>
    </rPh>
    <phoneticPr fontId="2"/>
  </si>
  <si>
    <t>mg</t>
    <phoneticPr fontId="2"/>
  </si>
  <si>
    <t>⑰</t>
    <phoneticPr fontId="2"/>
  </si>
  <si>
    <t>⑱</t>
    <phoneticPr fontId="2"/>
  </si>
  <si>
    <t>※</t>
    <phoneticPr fontId="2"/>
  </si>
  <si>
    <t>e-mailアドレス</t>
    <phoneticPr fontId="2"/>
  </si>
  <si>
    <t>⑥対象製品重量（ｇ）</t>
    <phoneticPr fontId="2"/>
  </si>
  <si>
    <r>
      <t>の含有</t>
    </r>
    <r>
      <rPr>
        <b/>
        <sz val="9"/>
        <rFont val="ＭＳ Ｐゴシック"/>
        <family val="3"/>
        <charset val="128"/>
      </rPr>
      <t>（○印のこと）</t>
    </r>
    <rPh sb="5" eb="6">
      <t>イン</t>
    </rPh>
    <phoneticPr fontId="2"/>
  </si>
  <si>
    <t>1)</t>
    <phoneticPr fontId="2"/>
  </si>
  <si>
    <t>アントラセン</t>
    <phoneticPr fontId="2"/>
  </si>
  <si>
    <t>４，４’－ジアミノジフェニルメタン</t>
    <phoneticPr fontId="2"/>
  </si>
  <si>
    <t xml:space="preserve">フタル酸ジブチル(DBP) </t>
    <phoneticPr fontId="2"/>
  </si>
  <si>
    <t>7646-79-9</t>
    <phoneticPr fontId="2"/>
  </si>
  <si>
    <t>五酸化二ヒ素</t>
    <phoneticPr fontId="2"/>
  </si>
  <si>
    <t>三酸化ニヒ素</t>
    <phoneticPr fontId="2"/>
  </si>
  <si>
    <t>5-tert-butyl-2,4,6-trinitro-m-xylene
 (musk xylene)</t>
    <phoneticPr fontId="2"/>
  </si>
  <si>
    <t>Bis (2-ethyl(hexyl)phthalate) 
(DEHP)</t>
    <phoneticPr fontId="2"/>
  </si>
  <si>
    <t>Hexabromocyclododecane 
(HBCDD)</t>
    <phoneticPr fontId="2"/>
  </si>
  <si>
    <t>Alkanes, C10-13, chloro
 (Short Chain Chlorinated Paraffins)</t>
    <phoneticPr fontId="2"/>
  </si>
  <si>
    <t>ビス（トリブチルスズ）＝オキシド（TBTO)</t>
    <phoneticPr fontId="2"/>
  </si>
  <si>
    <t>ヒ酸トリエチル</t>
    <phoneticPr fontId="2"/>
  </si>
  <si>
    <t xml:space="preserve">フタル酸ビスブチルベンジル(BBP) </t>
    <phoneticPr fontId="2"/>
  </si>
  <si>
    <t>16)</t>
    <phoneticPr fontId="2"/>
  </si>
  <si>
    <t>17)</t>
    <phoneticPr fontId="2"/>
  </si>
  <si>
    <t>18)</t>
    <phoneticPr fontId="2"/>
  </si>
  <si>
    <t>19)</t>
    <phoneticPr fontId="2"/>
  </si>
  <si>
    <t>21)</t>
    <phoneticPr fontId="2"/>
  </si>
  <si>
    <t>65996-93-2</t>
    <phoneticPr fontId="2"/>
  </si>
  <si>
    <t>構成部品名</t>
    <phoneticPr fontId="2"/>
  </si>
  <si>
    <t>⑩</t>
    <phoneticPr fontId="2"/>
  </si>
  <si>
    <t>材料名（型番）</t>
    <phoneticPr fontId="2"/>
  </si>
  <si>
    <t>⑪</t>
    <phoneticPr fontId="2"/>
  </si>
  <si>
    <t>※</t>
    <phoneticPr fontId="2"/>
  </si>
  <si>
    <t>⑭</t>
    <phoneticPr fontId="2"/>
  </si>
  <si>
    <t>31)</t>
  </si>
  <si>
    <t>32)</t>
  </si>
  <si>
    <t>33)</t>
  </si>
  <si>
    <t>34)</t>
  </si>
  <si>
    <t>35)</t>
  </si>
  <si>
    <t>36)</t>
  </si>
  <si>
    <t>37)</t>
  </si>
  <si>
    <t>38)</t>
  </si>
  <si>
    <t>Trichloroethylene</t>
  </si>
  <si>
    <t>Boric acid</t>
  </si>
  <si>
    <t>Disodium tetraborate, anhydrous</t>
  </si>
  <si>
    <t>Tetraboron disodium heptaoxide, hydrate</t>
  </si>
  <si>
    <t>Sodium chromate</t>
  </si>
  <si>
    <t>Potassium chromate</t>
  </si>
  <si>
    <t>Ammonium dichromate</t>
  </si>
  <si>
    <t>Potassium dichromate</t>
  </si>
  <si>
    <t>79-01-6</t>
  </si>
  <si>
    <t>12267-73-1</t>
  </si>
  <si>
    <t>7775-11-3</t>
  </si>
  <si>
    <t>7789-00-6</t>
  </si>
  <si>
    <t>7789-09-5</t>
  </si>
  <si>
    <t>7778-50-9</t>
  </si>
  <si>
    <t>ホウ酸</t>
  </si>
  <si>
    <t>四ホウ酸二ナトリウム(無水物)</t>
  </si>
  <si>
    <t>9)　 Bis (2-ethyl(hexyl)phthalate) 
(DEHP)</t>
  </si>
  <si>
    <t>△○工業株式会社</t>
    <rPh sb="2" eb="4">
      <t>コウギョウ</t>
    </rPh>
    <rPh sb="4" eb="8">
      <t>カブシキガイシャ</t>
    </rPh>
    <phoneticPr fontId="2"/>
  </si>
  <si>
    <t>電源部</t>
    <rPh sb="0" eb="2">
      <t>デンゲン</t>
    </rPh>
    <rPh sb="2" eb="3">
      <t>ブ</t>
    </rPh>
    <phoneticPr fontId="2"/>
  </si>
  <si>
    <t>××次郎</t>
    <rPh sb="2" eb="4">
      <t>ジロウ</t>
    </rPh>
    <phoneticPr fontId="2"/>
  </si>
  <si>
    <t>××良子</t>
    <rPh sb="2" eb="4">
      <t>リョウコ</t>
    </rPh>
    <phoneticPr fontId="2"/>
  </si>
  <si>
    <t>電子部品部</t>
    <rPh sb="0" eb="2">
      <t>デンシ</t>
    </rPh>
    <rPh sb="2" eb="4">
      <t>ブヒン</t>
    </rPh>
    <rPh sb="4" eb="5">
      <t>ブ</t>
    </rPh>
    <phoneticPr fontId="2"/>
  </si>
  <si>
    <t>○○　太郎</t>
    <rPh sb="3" eb="5">
      <t>タロウ</t>
    </rPh>
    <phoneticPr fontId="2"/>
  </si>
  <si>
    <t>○○　花子</t>
    <rPh sb="3" eb="5">
      <t>ハナコ</t>
    </rPh>
    <phoneticPr fontId="2"/>
  </si>
  <si>
    <t>ABC電子株式会社</t>
    <rPh sb="3" eb="5">
      <t>デンシ</t>
    </rPh>
    <rPh sb="5" eb="9">
      <t>カブシキガイシャ</t>
    </rPh>
    <phoneticPr fontId="2"/>
  </si>
  <si>
    <t>○×樹脂</t>
    <rPh sb="2" eb="4">
      <t>ジュシ</t>
    </rPh>
    <phoneticPr fontId="2"/>
  </si>
  <si>
    <t>39)</t>
  </si>
  <si>
    <t>40)</t>
  </si>
  <si>
    <t>41)</t>
  </si>
  <si>
    <t>42)</t>
  </si>
  <si>
    <t>43)</t>
  </si>
  <si>
    <t>44)</t>
  </si>
  <si>
    <t>45)</t>
  </si>
  <si>
    <t>46)</t>
  </si>
  <si>
    <t>Cobalt(II) sulphate</t>
  </si>
  <si>
    <t>Cobalt(II) dinitrate</t>
  </si>
  <si>
    <t>Cobalt(II) carbonate</t>
  </si>
  <si>
    <t>Cobalt(II) diacetate</t>
  </si>
  <si>
    <t>2-Methoxyethanol</t>
  </si>
  <si>
    <t>2-Ethoxyethanol</t>
  </si>
  <si>
    <t>Chromium trioxide</t>
  </si>
  <si>
    <t>硫酸コバルト(Ⅱ)</t>
    <rPh sb="0" eb="2">
      <t>リュウサン</t>
    </rPh>
    <phoneticPr fontId="2"/>
  </si>
  <si>
    <t>硝酸コバルト(Ⅱ)</t>
    <rPh sb="0" eb="2">
      <t>ショウサン</t>
    </rPh>
    <phoneticPr fontId="2"/>
  </si>
  <si>
    <t>炭酸コバルト(Ⅱ)</t>
    <rPh sb="0" eb="2">
      <t>タンサン</t>
    </rPh>
    <phoneticPr fontId="2"/>
  </si>
  <si>
    <t>酢酸コバルト(Ⅱ)</t>
    <rPh sb="0" eb="2">
      <t>サクサン</t>
    </rPh>
    <phoneticPr fontId="2"/>
  </si>
  <si>
    <t>三酸化クロム</t>
    <rPh sb="0" eb="3">
      <t>サンサンカ</t>
    </rPh>
    <phoneticPr fontId="2"/>
  </si>
  <si>
    <t>10124-43-3</t>
  </si>
  <si>
    <t>10141-05-6</t>
  </si>
  <si>
    <t>513-79-1</t>
  </si>
  <si>
    <t>71-48-7</t>
  </si>
  <si>
    <t>109-86-4</t>
  </si>
  <si>
    <t>110-80-5</t>
  </si>
  <si>
    <t>1333-82-0</t>
  </si>
  <si>
    <t>クロム酸、重クロム酸、
クロム酸と重クロム酸の低重合体</t>
    <rPh sb="3" eb="4">
      <t>サン</t>
    </rPh>
    <rPh sb="5" eb="6">
      <t>ジュウ</t>
    </rPh>
    <rPh sb="9" eb="10">
      <t>サン</t>
    </rPh>
    <rPh sb="15" eb="16">
      <t>サン</t>
    </rPh>
    <rPh sb="17" eb="18">
      <t>ジュウ</t>
    </rPh>
    <rPh sb="21" eb="22">
      <t>サン</t>
    </rPh>
    <rPh sb="23" eb="24">
      <t>テイ</t>
    </rPh>
    <rPh sb="24" eb="26">
      <t>ジュウゴウ</t>
    </rPh>
    <rPh sb="26" eb="27">
      <t>タイ</t>
    </rPh>
    <phoneticPr fontId="2"/>
  </si>
  <si>
    <t>【注意】・含有構成部品情報の※印はAISフォームでは網羅されていない内容を示します。これも特に記載をお願いします。</t>
    <rPh sb="1" eb="3">
      <t>チュウイ</t>
    </rPh>
    <phoneticPr fontId="2"/>
  </si>
  <si>
    <t>CAS番号</t>
    <rPh sb="3" eb="5">
      <t>バンゴウ</t>
    </rPh>
    <phoneticPr fontId="2"/>
  </si>
  <si>
    <t>Chromic acid, Dichromic acid,
Oligomers of chromic acid and dichromic acid</t>
    <phoneticPr fontId="2"/>
  </si>
  <si>
    <t>2-メトキシエタノール</t>
    <phoneticPr fontId="2"/>
  </si>
  <si>
    <t>2-エトキシエタノール</t>
    <phoneticPr fontId="2"/>
  </si>
  <si>
    <t>⑨</t>
    <phoneticPr fontId="2"/>
  </si>
  <si>
    <t>⑬</t>
    <phoneticPr fontId="2"/>
  </si>
  <si>
    <t>⑮</t>
    <phoneticPr fontId="2"/>
  </si>
  <si>
    <t>⑯</t>
    <phoneticPr fontId="2"/>
  </si>
  <si>
    <t>　ご記入日　　　　　　</t>
    <rPh sb="2" eb="4">
      <t>キニュウ</t>
    </rPh>
    <rPh sb="4" eb="5">
      <t>ビ</t>
    </rPh>
    <phoneticPr fontId="2"/>
  </si>
  <si>
    <t>47)</t>
  </si>
  <si>
    <t>48)</t>
  </si>
  <si>
    <t>49)</t>
  </si>
  <si>
    <t>50)</t>
  </si>
  <si>
    <t>51)</t>
  </si>
  <si>
    <t>52)</t>
  </si>
  <si>
    <t>2-ethoxyethyl acetate</t>
  </si>
  <si>
    <t>25637-99-4,3194-55-6,134237-50-6,
134237-51-7,134237-52-8</t>
    <phoneticPr fontId="2"/>
  </si>
  <si>
    <t>7738-94-5, 13530-68-2,
 JAMP-SN0071 (JAMP-SN)</t>
    <phoneticPr fontId="2"/>
  </si>
  <si>
    <t>酢酸2-エトキシエチル
(エチレングリコールモノエチルエーテルアセテート)</t>
    <phoneticPr fontId="2"/>
  </si>
  <si>
    <t>111-15-9</t>
    <phoneticPr fontId="2"/>
  </si>
  <si>
    <t>Strontium chromate</t>
    <phoneticPr fontId="2"/>
  </si>
  <si>
    <t>クロム酸ストロンチウム（ＩＩ）</t>
    <phoneticPr fontId="2"/>
  </si>
  <si>
    <t>7789-06-2</t>
    <phoneticPr fontId="2"/>
  </si>
  <si>
    <t xml:space="preserve">1,2-Benzenedicarboxylic acid, di-C7-11-branched and linear alkyl esters (DHNUP) </t>
    <phoneticPr fontId="2"/>
  </si>
  <si>
    <t>フタル酸ヘプチルノニルウンデシル</t>
    <phoneticPr fontId="2"/>
  </si>
  <si>
    <t>68515-42-4</t>
    <phoneticPr fontId="2"/>
  </si>
  <si>
    <t>Hydrazine</t>
    <phoneticPr fontId="2"/>
  </si>
  <si>
    <t>ヒドラジン</t>
    <phoneticPr fontId="2"/>
  </si>
  <si>
    <t>302-01-2,7803-57-8</t>
    <phoneticPr fontId="2"/>
  </si>
  <si>
    <t>1-methyl-2-pyrrolidone</t>
    <phoneticPr fontId="2"/>
  </si>
  <si>
    <t>N-メチル-2-ピロリドン</t>
    <phoneticPr fontId="2"/>
  </si>
  <si>
    <t>872-50-4</t>
    <phoneticPr fontId="2"/>
  </si>
  <si>
    <t xml:space="preserve">1,2,3-trichloropropane </t>
    <phoneticPr fontId="2"/>
  </si>
  <si>
    <t>1,2,3-トリクロロプロパン</t>
    <phoneticPr fontId="2"/>
  </si>
  <si>
    <t>96-18-4</t>
    <phoneticPr fontId="2"/>
  </si>
  <si>
    <t>1,2-Benzenedicarboxylic acid, di-C6-8-branched alkyl esters, C7-rich (DIHP)</t>
    <phoneticPr fontId="2"/>
  </si>
  <si>
    <t>フタル酸ジイソヘプチル</t>
    <phoneticPr fontId="2"/>
  </si>
  <si>
    <t>71888-89-6</t>
    <phoneticPr fontId="2"/>
  </si>
  <si>
    <t>54)</t>
  </si>
  <si>
    <t>55)</t>
  </si>
  <si>
    <t>56)</t>
  </si>
  <si>
    <t>57)</t>
  </si>
  <si>
    <t>58)</t>
  </si>
  <si>
    <t>59)</t>
  </si>
  <si>
    <t>60)</t>
  </si>
  <si>
    <t>61)</t>
  </si>
  <si>
    <t>62)</t>
  </si>
  <si>
    <t>63)</t>
  </si>
  <si>
    <t>64)</t>
  </si>
  <si>
    <t>65)</t>
  </si>
  <si>
    <t>66)</t>
  </si>
  <si>
    <t>72)</t>
  </si>
  <si>
    <t>鉛（ＩＩ）＝２，４，６－トリニトロベンゼン－１，３－ジオラート</t>
  </si>
  <si>
    <t>二アジ化鉛（ＩＩ）：　アジ化鉛（ＩＩ）</t>
  </si>
  <si>
    <t>鉛（ＩＩ）＝ジピクラート：　ピクリン酸鉛（ＩＩ）</t>
  </si>
  <si>
    <t>フェノールフタレイン　</t>
  </si>
  <si>
    <t>２，２’－ジクロロ－４，４’－メチレンジアニリン</t>
  </si>
  <si>
    <t>Ｎ，Ｎ－ジメチルアセトアミド</t>
  </si>
  <si>
    <t>ビス（ヒ酸）三鉛（ＩＩ）：　ヒ酸鉛（ＩＩ）</t>
  </si>
  <si>
    <t>ビス（ヒ酸）三カルシウム：　ヒ酸カルシウム</t>
  </si>
  <si>
    <t>ヒ酸：　オルトヒ酸</t>
  </si>
  <si>
    <t>１－メトキシ－２－（２－メトキシエトキシ）エタン：　ジエチレングリコールジメチルエーテル</t>
  </si>
  <si>
    <t>１，２－ジクロロエタン</t>
  </si>
  <si>
    <t>４－（１，１，３，３－テトラメチルブチル)フェノール； ４－（tert-オクチル）フェノール　；４－ （２，４，４－トリメチルペンタン－２－イル）フェノール</t>
  </si>
  <si>
    <t>２－メトキシアニリン：　ｏ－アニシジン</t>
  </si>
  <si>
    <t>ビス（２－メトキシエチル）＝フタラート</t>
  </si>
  <si>
    <t>ホルムアルデヒドとアニリンの重合物</t>
  </si>
  <si>
    <t>クロム酸八水酸化五亜鉛</t>
  </si>
  <si>
    <t>ビス（クロム酸）水酸化二亜鉛（ＩＩ）カリウム</t>
  </si>
  <si>
    <t>トリス（クロム酸）二クロム（ＩＩＩ）</t>
  </si>
  <si>
    <t>15245-44-0</t>
  </si>
  <si>
    <t>13424-46-9</t>
  </si>
  <si>
    <t>6477-64-1</t>
  </si>
  <si>
    <t>77-09-8</t>
  </si>
  <si>
    <t>101-14-4</t>
  </si>
  <si>
    <t>127-19-5</t>
  </si>
  <si>
    <t>3687-31-8</t>
  </si>
  <si>
    <t>7778-44-1</t>
  </si>
  <si>
    <t>7778-39-4</t>
  </si>
  <si>
    <t>111-96-6</t>
  </si>
  <si>
    <t>107-06-2</t>
  </si>
  <si>
    <t>140-66-9</t>
  </si>
  <si>
    <t>90-04-0</t>
  </si>
  <si>
    <t>117-82-8</t>
  </si>
  <si>
    <t>25214-70-4</t>
  </si>
  <si>
    <t>49663-84-5</t>
  </si>
  <si>
    <t>11103-86-9</t>
  </si>
  <si>
    <t>24613-89-6</t>
  </si>
  <si>
    <t>Lead styphnate</t>
  </si>
  <si>
    <t>Lead diazide, Lead azide</t>
  </si>
  <si>
    <t>Lead dipicrate</t>
  </si>
  <si>
    <t>Phenolphthalein</t>
  </si>
  <si>
    <t>2,2'-dichloro-4,4'-methylenedianiline</t>
  </si>
  <si>
    <t>N,N-dimethylacetamide</t>
  </si>
  <si>
    <t>Trilead diarsenate</t>
  </si>
  <si>
    <t>Calcium arsenate</t>
  </si>
  <si>
    <t>Arsenic acid</t>
  </si>
  <si>
    <t>Bis(2-methoxyethyl) ether</t>
  </si>
  <si>
    <t>1,2-dichloroethane</t>
  </si>
  <si>
    <t>4-(1,1,3,3-Tetramethylbutyl)phenol; 4-tert-octyl phenol</t>
  </si>
  <si>
    <t>2-Methoxyaniline; o-Anisidine</t>
  </si>
  <si>
    <t>Bis(2-methoxyethyl) phthalate</t>
  </si>
  <si>
    <t>Formaldehyde, oligomeric reaction products with aniline (technical MDA)</t>
  </si>
  <si>
    <t>Zirconia Aluminosilicate Refractory Ceramic Fibres</t>
  </si>
  <si>
    <t>Aluminosilicate Refractory Ceramic Fibres</t>
  </si>
  <si>
    <t>Pentazinc chromate octahydroxide</t>
  </si>
  <si>
    <t>Potassium hydroxyoctaoxodizincatedichromate</t>
  </si>
  <si>
    <t>Dichromium tris(chromate)</t>
  </si>
  <si>
    <t>物質名（英語）</t>
    <rPh sb="4" eb="6">
      <t>エイゴ</t>
    </rPh>
    <phoneticPr fontId="2"/>
  </si>
  <si>
    <t>物質名（日本語）</t>
    <rPh sb="4" eb="7">
      <t>ニホンゴ</t>
    </rPh>
    <phoneticPr fontId="2"/>
  </si>
  <si>
    <t>塩化コバルト</t>
    <rPh sb="0" eb="2">
      <t>エンカ</t>
    </rPh>
    <phoneticPr fontId="1"/>
  </si>
  <si>
    <t>短鎖型塩化パラフィン</t>
    <rPh sb="0" eb="1">
      <t>ミジカ</t>
    </rPh>
    <rPh sb="1" eb="2">
      <t>クサリ</t>
    </rPh>
    <rPh sb="2" eb="3">
      <t>ガタ</t>
    </rPh>
    <rPh sb="3" eb="5">
      <t>エンカ</t>
    </rPh>
    <phoneticPr fontId="1"/>
  </si>
  <si>
    <t>JAMP-SN0055 (JAMP-SN)</t>
    <phoneticPr fontId="2"/>
  </si>
  <si>
    <t>JAMP-SN0007 (JAMP-SN)</t>
    <phoneticPr fontId="2"/>
  </si>
  <si>
    <t>ジルコニアアルミノシリケート耐熱セラミック繊維</t>
    <phoneticPr fontId="2"/>
  </si>
  <si>
    <t xml:space="preserve">Zirconia Aluminosilicate Refractory Ceramic Fibresare fibres covered by index number 650-017-00-8 in Annex VI, part 3, table 3.1 of Regulation (EC) No 1272/2008 of the European Parliament and of the Council of 16 December 2008 on classification, </t>
    <phoneticPr fontId="2"/>
  </si>
  <si>
    <t>ジルコニアアルミノシリケート耐熱セラミック繊維とは、「物質およびそれらの混合物の分類、表示および包装に関する2008 年12 月16 日付欧州議会および理事会規則（EC）No1272/2008」の付属書Ⅵ、第3 部、表3.1 中に、インデックス番号650-017-00-8 として包含される繊維で、下記3 つの条件を満たすものです。</t>
    <phoneticPr fontId="2"/>
  </si>
  <si>
    <t>labelling and packaging of substances and mixtures, and fulfil the three following conditions:</t>
    <phoneticPr fontId="2"/>
  </si>
  <si>
    <t xml:space="preserve">a) oxides of aluminium, silicon and zirconium are the main components present (in the fibres) within variable concentration ranges 
b) fibres have a length weighted geometric mean diameter less two standard geometric errors of 6 or less micrometres (µm). </t>
    <phoneticPr fontId="2"/>
  </si>
  <si>
    <t>a) アルミニウムとシリコンとジルコニアの酸化物が (繊維中の)主成分として不定濃度域内に存在すること。
b)繊維は、その長さ加重幾何平均径からその標準誤差の2 倍値を引いた値が6μｍ以下であること。</t>
    <phoneticPr fontId="2"/>
  </si>
  <si>
    <t>c) alkaline oxide and alkali earth oxide (Na2O+K2O+CaO+MgO+BaO) content less or equal to 18% by weight</t>
    <phoneticPr fontId="2"/>
  </si>
  <si>
    <t>c) アルカリ酸化物およびアルカリ土類酸化物(Na2O+K2O+CaO+MgO+BaO)は、重量で18%以下であること。</t>
    <phoneticPr fontId="2"/>
  </si>
  <si>
    <t>アルミノシリケート耐熱セラミック繊維</t>
    <phoneticPr fontId="2"/>
  </si>
  <si>
    <t xml:space="preserve">Aluminosilicate Refractory Ceramic Fibresare fibres covered by index number 650-017-00-8 in Annex VI, part 3, table 3.1 of Regulation (EC) No 1272/2008 of the European Parliament and of the Council of 16 December 2008 on classification, </t>
    <phoneticPr fontId="2"/>
  </si>
  <si>
    <t>アルミノシリケート耐熱セラミック繊維とは、「物質およびそれらの混合物の分類、表示および包装に関する2008 年12 月16 日付欧州議会および理事会規則（EC）No1272/2008」の付属書Ⅵ、第3 部、表3.1 中に、インデックス番号650-017-00-8 として包含される繊維で、下記3 つの条件を満たすものです。</t>
    <phoneticPr fontId="2"/>
  </si>
  <si>
    <t xml:space="preserve">labelling and packaging of substances and mixtures, and fulfil the three following conditions: </t>
    <phoneticPr fontId="2"/>
  </si>
  <si>
    <t xml:space="preserve">a) oxides of aluminium and silicon are the main components present (in the fibres) within variable concentration ranges 
b) fibres have a length weighted geometric mean diameter less two standard geometric errors of 6 or less micrometres (µm) </t>
    <phoneticPr fontId="2"/>
  </si>
  <si>
    <t>a) アルミニウムとシリコンの酸化物が (繊維中の)主成分として不定濃度域内に存在すること。
b)繊維は、その長さ加重幾何平均径からその標準誤差の2 倍値を引いた値が6μｍ以下であること。</t>
    <phoneticPr fontId="2"/>
  </si>
  <si>
    <r>
      <t>均質部位比含有率(ppm：</t>
    </r>
    <r>
      <rPr>
        <sz val="12"/>
        <color indexed="12"/>
        <rFont val="ＭＳ Ｐゴシック"/>
        <family val="3"/>
        <charset val="128"/>
      </rPr>
      <t>自動計算されます</t>
    </r>
    <r>
      <rPr>
        <sz val="12"/>
        <rFont val="ＭＳ Ｐゴシック"/>
        <family val="3"/>
        <charset val="128"/>
      </rPr>
      <t>)</t>
    </r>
    <rPh sb="13" eb="15">
      <t>ジドウ</t>
    </rPh>
    <rPh sb="15" eb="17">
      <t>ケイサン</t>
    </rPh>
    <phoneticPr fontId="2"/>
  </si>
  <si>
    <t>単位</t>
    <rPh sb="0" eb="2">
      <t>タンイ</t>
    </rPh>
    <phoneticPr fontId="2"/>
  </si>
  <si>
    <t>⑧</t>
    <phoneticPr fontId="2"/>
  </si>
  <si>
    <t>ppm</t>
    <phoneticPr fontId="2"/>
  </si>
  <si>
    <t>⑲</t>
    <phoneticPr fontId="2"/>
  </si>
  <si>
    <t>wt%</t>
    <phoneticPr fontId="2"/>
  </si>
  <si>
    <t>⑳</t>
    <phoneticPr fontId="2"/>
  </si>
  <si>
    <t>使用用途・目的</t>
    <phoneticPr fontId="2"/>
  </si>
  <si>
    <t>※</t>
    <phoneticPr fontId="2"/>
  </si>
  <si>
    <t>今後の代替（切替）計画の有無、時期</t>
    <phoneticPr fontId="2"/>
  </si>
  <si>
    <t>No.</t>
    <phoneticPr fontId="2"/>
  </si>
  <si>
    <t>10)　 Hexabromocyclododecane 
(HBCDD)</t>
  </si>
  <si>
    <t>11)　 Alkanes, C10-13, chloro
 (Short Chain Chlorinated Paraffins)</t>
  </si>
  <si>
    <t>73)</t>
  </si>
  <si>
    <t>74)</t>
  </si>
  <si>
    <t>75)</t>
  </si>
  <si>
    <t>76)</t>
  </si>
  <si>
    <t>77)</t>
  </si>
  <si>
    <t>78)</t>
  </si>
  <si>
    <t>79)</t>
  </si>
  <si>
    <t>80)</t>
  </si>
  <si>
    <t>81)</t>
  </si>
  <si>
    <t>82)</t>
  </si>
  <si>
    <t>22)</t>
  </si>
  <si>
    <t>23)</t>
  </si>
  <si>
    <t>24)</t>
  </si>
  <si>
    <t>25)</t>
  </si>
  <si>
    <t>26)</t>
  </si>
  <si>
    <t>27)</t>
  </si>
  <si>
    <t>28)</t>
  </si>
  <si>
    <t>29)</t>
  </si>
  <si>
    <t>30)</t>
  </si>
  <si>
    <t>53)</t>
  </si>
  <si>
    <t>69)</t>
    <phoneticPr fontId="2"/>
  </si>
  <si>
    <t>アクリルアミド</t>
    <phoneticPr fontId="2"/>
  </si>
  <si>
    <t>79-06-1</t>
    <phoneticPr fontId="2"/>
  </si>
  <si>
    <t>トリクロロエチレン</t>
    <phoneticPr fontId="2"/>
  </si>
  <si>
    <t>10043-35-3,11113-50-1</t>
    <phoneticPr fontId="2"/>
  </si>
  <si>
    <t>1303-96-4,1330-43-4,12179-04-3</t>
    <phoneticPr fontId="2"/>
  </si>
  <si>
    <t>四ホウ素二ナトリウム七酸化物(水和物)</t>
    <phoneticPr fontId="2"/>
  </si>
  <si>
    <t>クロム酸ナトリウム</t>
    <phoneticPr fontId="2"/>
  </si>
  <si>
    <t>クロム酸カリウム</t>
    <phoneticPr fontId="2"/>
  </si>
  <si>
    <t>二クロム酸アンモニウム</t>
    <phoneticPr fontId="2"/>
  </si>
  <si>
    <t>二クロム酸カリウム</t>
    <phoneticPr fontId="2"/>
  </si>
  <si>
    <t>83)</t>
    <phoneticPr fontId="2"/>
  </si>
  <si>
    <t>84)</t>
    <phoneticPr fontId="2"/>
  </si>
  <si>
    <t>67)</t>
    <phoneticPr fontId="2"/>
  </si>
  <si>
    <t>68)</t>
    <phoneticPr fontId="2"/>
  </si>
  <si>
    <t>70)</t>
    <phoneticPr fontId="2"/>
  </si>
  <si>
    <t>71)</t>
    <phoneticPr fontId="2"/>
  </si>
  <si>
    <t>[4-[4,4'-bis(dimethylamino) benzhydrylidene]cyclohexa-2,5-dien-1-ylidene]dimethylammonium chloride (C.I. Basic Violet 3) [with ≥ 0.1% of Michler's ketone (EC No. 202-027-5) or Michler's base (EC No. 202-959-2)]</t>
  </si>
  <si>
    <t>1,3,5-tris[(2S and 2R)-2,3-epoxypropyl]-1,3,5-triazine-2,4,6-(1H,3H,5H)-trione (β-TGIC)</t>
  </si>
  <si>
    <t>1,2-bis(2-methoxyethoxy)ethane (TEGDME; triglyme)</t>
  </si>
  <si>
    <t>4,4'-bis(dimethylamino)-4''-(methylamino)trityl alcohol [with ≥ 0.1% of Michler's ketone (EC No. 202-027-5) or Michler's base (EC No. 202-959-2)]</t>
  </si>
  <si>
    <t>Lead(II) bis(methanesulfonate)</t>
  </si>
  <si>
    <t>1,2-dimethoxyethane; ethylene glycol dimethyl ether (EGDME)</t>
  </si>
  <si>
    <t>Diboron trioxide</t>
  </si>
  <si>
    <t>α,α-Bis[4-(dimethylamino)phenyl]-4 (phenylamino)naphthalene-1-methanol (C.I. Solvent Blue 4) [with ≥ 0.1% of Michler's ketone (EC No. 202-027-5) or Michler's base (EC No. 202-959-2)]</t>
  </si>
  <si>
    <t>1,3,5-Tris(oxiran-2-ylmethyl)-1,3,5-triazinane-2,4,6-trione (TGIC)</t>
  </si>
  <si>
    <t>4,4'-bis(dimethylamino)benzophenone (Michler’s ketone)</t>
  </si>
  <si>
    <t>N,N,N',N'-tetramethyl-4,4'-methylenedianiline (Michler’s base)</t>
  </si>
  <si>
    <t>[4-[[4-anilino-1-naphthyl][4-(dimethylamino)phenyl]methylene]cyclohexa-2,5-dien-1-ylidene] dimethylammonium chloride (C.I. Basic Blue 26) [with ≥ 0.1% of Michler's ketone (EC No. 202-027-5) or Michler's base (EC No. 202-959-2)]</t>
  </si>
  <si>
    <t>Formamide</t>
  </si>
  <si>
    <t>1,2-ビス-(2-メトキシエトキシ)エタン  (TEGDME； トリグリム)</t>
  </si>
  <si>
    <t>鉛（ＩＩ）＝ジメタンスルホナート</t>
  </si>
  <si>
    <t>１，２－ジメトキシエタン； エチレングリコールジメチルエーテル (EGDME)</t>
  </si>
  <si>
    <t>三酸化二ホウ素；　酸化ホウ素</t>
    <rPh sb="9" eb="11">
      <t>サンカ</t>
    </rPh>
    <rPh sb="13" eb="14">
      <t>ソ</t>
    </rPh>
    <phoneticPr fontId="2"/>
  </si>
  <si>
    <t xml:space="preserve"> ４，４’－ビス（ジメチルアミノ）ベンゾフェノン   （ミヒラーズケトン）</t>
  </si>
  <si>
    <t>ホルムアミド</t>
  </si>
  <si>
    <r>
      <t>［４－［４，４’－ビス(ジメチルアミノ)ベンズヒドリデン]シクロヘキサ－２，５，－ジエン－１－イリデン］ジメチルアンモニウムクロリド   （Ｃ．Ｉ．ベーシックバイオレット３）</t>
    </r>
    <r>
      <rPr>
        <sz val="11"/>
        <color indexed="10"/>
        <rFont val="ＭＳ Ｐゴシック"/>
        <family val="3"/>
        <charset val="128"/>
      </rPr>
      <t xml:space="preserve">   
 </t>
    </r>
    <r>
      <rPr>
        <sz val="11"/>
        <rFont val="ＭＳ Ｐゴシック"/>
        <family val="3"/>
        <charset val="128"/>
      </rPr>
      <t>（注） この物質はミヒラーズケトン(EC No. 202-027-5)またはミヒラーズベース（EC No. 202-959-2）を0.1%以上含んでいる場合にSVHCに該当する。</t>
    </r>
    <rPh sb="93" eb="94">
      <t>チュウ</t>
    </rPh>
    <rPh sb="98" eb="100">
      <t>ブッシツ</t>
    </rPh>
    <rPh sb="161" eb="163">
      <t>イジョウ</t>
    </rPh>
    <rPh sb="163" eb="164">
      <t>フク</t>
    </rPh>
    <rPh sb="168" eb="170">
      <t>バアイ</t>
    </rPh>
    <rPh sb="176" eb="178">
      <t>ガイトウ</t>
    </rPh>
    <phoneticPr fontId="2"/>
  </si>
  <si>
    <t>１，３，５－トリス［（２Ｓ ａｎｄ ２Ｒ）－２，３－エポキシプロピル ］－１，３，５－トリアジン－２，４，６－（１Ｈ、３Ｈ、５Ｈ）－トリオン  （β－ＴＧＩＣ）</t>
    <phoneticPr fontId="2"/>
  </si>
  <si>
    <t>４，４’-ビス（ジメチルアミノ）－４’’－（メチルアミノ）トリチルアルコール     （注） この物質はミヒラーズケトン(EC No. 202-027-5)、またはヒラーズベース（EC No. 202-959-2）を0.1%以上含んでいる場合にSVHCに該当する。</t>
    <phoneticPr fontId="2"/>
  </si>
  <si>
    <t>α、α－ビス［４－（ジメチルアミノ)フェニル]－４（フェニルアミノ)ナフタレン－１－メタノール  （Ｃ．Ｉ．ソルベントブルー４）        （注） この物質はミヒラーズケトン(EC No. 202-027-5)またはミヒラーズベース（EC No. 202-959-2）を0.1%以上含んでいる場合にSVHCに該当する。</t>
    <phoneticPr fontId="2"/>
  </si>
  <si>
    <t>１，３，５－トリス（オキシラン－２－イルメチル）－１，３，５－トリアジナン－２，４，６－トリオン  （TGIC）</t>
    <phoneticPr fontId="2"/>
  </si>
  <si>
    <t>［ ４－［［４－アニリノ－１－１ナフチル］［４－（ジメチルアミノ）フェニル］メチレン］シクロヘキサ－２，５－ジエン－１－イリデン ジメチルアンモニウムクロリド  （Ｃ．Ｉ．ベーシックブルー２６）    （注） この物質はミヒラーズケトン(EC No. 202-027-5)、またはヒラーズベース（EC No. 202-959-2）を0.1%以上含んでいる場合にSVHCに該当する。</t>
    <phoneticPr fontId="2"/>
  </si>
  <si>
    <t>Ｎ，Ｎ，Ｎ’，Ｎ’－テトラメチル－４，４’－メチレンジアニリン  （ミヒラーズベース）</t>
    <phoneticPr fontId="2"/>
  </si>
  <si>
    <t>548-62-9</t>
  </si>
  <si>
    <t>59653-74-6</t>
  </si>
  <si>
    <t>112-49-2</t>
  </si>
  <si>
    <t>561-41-1</t>
  </si>
  <si>
    <t>17570-76-2</t>
  </si>
  <si>
    <t>110-71-4</t>
  </si>
  <si>
    <t>1303-86-2</t>
  </si>
  <si>
    <t>6786-83-0</t>
  </si>
  <si>
    <t>2451-62-9</t>
  </si>
  <si>
    <t>90-94-8</t>
  </si>
  <si>
    <t>101-61-1</t>
  </si>
  <si>
    <t>2580-56-5</t>
  </si>
  <si>
    <t>75-12-7</t>
  </si>
  <si>
    <t xml:space="preserve">CHOKE COIL（INDUCTORS） </t>
  </si>
  <si>
    <t>RCH8011NP-560L</t>
  </si>
  <si>
    <t>Textiles (in polymeric compounds)　（高分子複合材に含まれる繊維）</t>
  </si>
  <si>
    <t>attached agent（付着剤）</t>
  </si>
  <si>
    <t>079-252-XXXX/079-252-XXXX</t>
  </si>
  <si>
    <t>efg@XX.co.jp</t>
  </si>
  <si>
    <t>aabbcc@XX.co.jp</t>
  </si>
  <si>
    <t>MMXP8216B</t>
  </si>
  <si>
    <t>AXXZ123J1-XA</t>
  </si>
  <si>
    <t>Plasticizer（可塑剤）</t>
  </si>
  <si>
    <t>25637-99-4</t>
  </si>
  <si>
    <t>RCH8011NP-123M</t>
  </si>
  <si>
    <t>Plasticizer（可塑剤）</t>
    <phoneticPr fontId="2"/>
  </si>
  <si>
    <t>RCH8011NP-123N</t>
  </si>
  <si>
    <t>下記No.</t>
    <rPh sb="0" eb="2">
      <t>カキ</t>
    </rPh>
    <phoneticPr fontId="2"/>
  </si>
  <si>
    <t>Bis(pentabromophenyl) ether (decabromodiphenyl ether; DecaBDE)</t>
  </si>
  <si>
    <t>デカブロモジフェニルエーテル</t>
  </si>
  <si>
    <t>1163-19-5</t>
  </si>
  <si>
    <t>Pentacosafluorotridecanoic acid</t>
  </si>
  <si>
    <t>ペルフルオロトリデカン酸</t>
  </si>
  <si>
    <t>72629-94-8</t>
  </si>
  <si>
    <t>Tricosafluorododecanoic acid</t>
  </si>
  <si>
    <t>ペルフルオロドデカン酸</t>
  </si>
  <si>
    <t>307-55-1</t>
  </si>
  <si>
    <t>Henicosafluoroundecanoic acid</t>
  </si>
  <si>
    <t>ペルフルオロウンデカン酸</t>
  </si>
  <si>
    <t>2058-94-8</t>
  </si>
  <si>
    <t>Heptacosafluorotetradecanoic acid</t>
  </si>
  <si>
    <t>ペルフルオロテトラデカン酸</t>
  </si>
  <si>
    <t>376-06-7</t>
  </si>
  <si>
    <t>Diazene-1,2-dicarboxamide (C,C'-azodi(formamide))</t>
  </si>
  <si>
    <t>123-77-3</t>
  </si>
  <si>
    <t>Cyclohexane-1,2-dicarboxylic anhydride [1]</t>
  </si>
  <si>
    <t>85-42-7,</t>
  </si>
  <si>
    <t>cis-cyclohexane-1,2-dicarboxylic anhydride [2]</t>
  </si>
  <si>
    <t>13149-00-3,</t>
  </si>
  <si>
    <t>trans-cyclohexane-1,2-dicarboxylic anhydride [3]</t>
  </si>
  <si>
    <t>14166-21-3</t>
  </si>
  <si>
    <t>[The individual cis- [2] and trans- [3] isomer substances and all possible combinations of the cis- and trans-isomers [1] are covered by this entry].</t>
  </si>
  <si>
    <t>Hexahydromethylphthalic anhydride [1],</t>
  </si>
  <si>
    <t>25550-51-0,</t>
  </si>
  <si>
    <t>Hexahydro-4-methylphthalic anhydride [2],</t>
  </si>
  <si>
    <t>19438-60-9,</t>
  </si>
  <si>
    <t>Hexahydro-1-methylphthalic anhydride [3],</t>
  </si>
  <si>
    <t>48122-14-1,</t>
  </si>
  <si>
    <t>Hexahydro-3-methylphthalic anhydride [4]</t>
  </si>
  <si>
    <t>57110-29-9</t>
  </si>
  <si>
    <t>[The individual isomers [2], [3] and [4] (including their cis- and trans- stereo isomeric forms) and all possible combinations of the isomers [1] are covered by this entry]</t>
  </si>
  <si>
    <t>[substances with a linear and/or branched alkyl chain with a carbon number of 9 covalently bound in position 4 to phenol, covering also UVCB- and well-defined substances which include any of the individual isomers or a combination thereof]</t>
  </si>
  <si>
    <t>4-(1,1,3,3-tetramethylbutyl)phenol, ethoxylated</t>
  </si>
  <si>
    <t>[covering well-defined substances and UVCB substances, polymers and homologues]</t>
  </si>
  <si>
    <t>Methoxyacetic acid</t>
  </si>
  <si>
    <t>メトキシ酢酸</t>
  </si>
  <si>
    <t>625-45-6</t>
  </si>
  <si>
    <t>N,N-dimethylformamide</t>
  </si>
  <si>
    <t>ジメチルホルムアミド; N，N－ジメチルホルムアミド</t>
  </si>
  <si>
    <t>Dibutyltin dichloride (DBTC) ※3</t>
  </si>
  <si>
    <t>ジブチルスズジクロライド; DBTC</t>
  </si>
  <si>
    <t>683-18-1</t>
  </si>
  <si>
    <t>Lead monoxide (Lead oxide)</t>
  </si>
  <si>
    <t>一酸化鉛; 酸化鉛（ＩＩ）</t>
  </si>
  <si>
    <t>1317-36-8</t>
  </si>
  <si>
    <t>Orange lead (Lead tetroxide)</t>
  </si>
  <si>
    <t>四三酸化鉛</t>
  </si>
  <si>
    <t>1314-41-6</t>
  </si>
  <si>
    <t>Lead bis(tetrafluoroborate)</t>
  </si>
  <si>
    <t>ホウフッ化鉛; 四フッ化ホウ酸鉛（II）</t>
  </si>
  <si>
    <t>13814-96-5</t>
  </si>
  <si>
    <t>Trilead bis(carbonate)dihydroxide</t>
  </si>
  <si>
    <t>炭酸鉛; 水酸化炭酸鉛（II）</t>
    <rPh sb="10" eb="11">
      <t>ナマリ</t>
    </rPh>
    <phoneticPr fontId="5"/>
  </si>
  <si>
    <t>1319-46-6</t>
  </si>
  <si>
    <t>Lead titanium trioxide</t>
  </si>
  <si>
    <t>チタン酸鉛</t>
  </si>
  <si>
    <t>12060-00-3</t>
  </si>
  <si>
    <t>Lead titanium zirconium oxide</t>
  </si>
  <si>
    <t>ジルコン酸チタン酸鉛; 三酸化ジルコニウムチタン鉛</t>
  </si>
  <si>
    <t>12626-81-2</t>
  </si>
  <si>
    <t>Silicic acid, lead salt</t>
  </si>
  <si>
    <t>ケイ酸と鉛の塩</t>
  </si>
  <si>
    <t>11120-22-2</t>
  </si>
  <si>
    <t>Silicic acid (H2Si2O5), barium salt (1:1), lead-doped</t>
  </si>
  <si>
    <t>ケイ酸とバリウムの塩（１：１）（鉛ドープ）</t>
  </si>
  <si>
    <t>68784-75-8</t>
  </si>
  <si>
    <t>1-bromopropane (n-propyl bromide)</t>
  </si>
  <si>
    <t>１－ブロモプロパン; 臭化 n－プロピル</t>
  </si>
  <si>
    <t>106-94-5</t>
  </si>
  <si>
    <t>Methyloxirane (Propylene oxide)</t>
  </si>
  <si>
    <t>酸化プロピレン</t>
  </si>
  <si>
    <t>75-56-9</t>
  </si>
  <si>
    <t>1,2-Benzenedicarboxylic acid, dipentylester, branched and linear</t>
  </si>
  <si>
    <t>84777-06-0</t>
  </si>
  <si>
    <t>Diisopentylphthalate (DIPP)</t>
  </si>
  <si>
    <t>フタル酸ジイソペンチル; DIPP</t>
  </si>
  <si>
    <t>605-50-5</t>
  </si>
  <si>
    <t>N-pentyl-isopentylphthalate</t>
  </si>
  <si>
    <t>1,2-diethoxyethane</t>
  </si>
  <si>
    <t>Acetic acid, lead salt, basic</t>
  </si>
  <si>
    <t>塩基性酢酸鉛</t>
  </si>
  <si>
    <t>51404-69-4</t>
  </si>
  <si>
    <t>Lead oxide sulfate</t>
  </si>
  <si>
    <t>塩基性硫酸鉛</t>
  </si>
  <si>
    <t>12036-76-9</t>
  </si>
  <si>
    <t>69011-06-9</t>
  </si>
  <si>
    <t>Dioxobis(stearato)trilead</t>
  </si>
  <si>
    <t>ジオキソビス（ステアリン酸）三鉛</t>
  </si>
  <si>
    <t>12578-12-0</t>
  </si>
  <si>
    <t>Fatty acids, C16-18, lead salts</t>
  </si>
  <si>
    <t>脂肪酸鉛塩（炭素数Ｃ１６－１８）</t>
  </si>
  <si>
    <t>91031-62-8</t>
  </si>
  <si>
    <t>Lead cynamidate</t>
  </si>
  <si>
    <t>シアナミド鉛</t>
  </si>
  <si>
    <t>20837-86-9</t>
  </si>
  <si>
    <t>Lead dinitrate</t>
  </si>
  <si>
    <t>硝酸鉛; 硝酸鉛（II）</t>
    <rPh sb="7" eb="8">
      <t>ナマリ</t>
    </rPh>
    <phoneticPr fontId="5"/>
  </si>
  <si>
    <t>10099-74-8</t>
  </si>
  <si>
    <t>Pentalead tetraoxide sulphate</t>
  </si>
  <si>
    <t>12065-90-6</t>
  </si>
  <si>
    <t>Pyrochlore, antimony lead yellow</t>
  </si>
  <si>
    <t>8012-00-8</t>
  </si>
  <si>
    <t>Sulfurous acid, lead salt, dibasic</t>
  </si>
  <si>
    <t>塩基性亜硫酸鉛</t>
  </si>
  <si>
    <t>62229-08-7</t>
  </si>
  <si>
    <t>Tetraethyllead</t>
  </si>
  <si>
    <t>四エチル鉛</t>
  </si>
  <si>
    <t>78-00-2</t>
  </si>
  <si>
    <t>Tetralead trioxide sulphate</t>
  </si>
  <si>
    <t>12202-17-4</t>
  </si>
  <si>
    <t>Trilead dioxide phosphonate</t>
  </si>
  <si>
    <t>二塩基性リン酸鉛</t>
  </si>
  <si>
    <t>12141-20-7</t>
  </si>
  <si>
    <t>Furan</t>
  </si>
  <si>
    <t>フラン</t>
  </si>
  <si>
    <t>110-00-9</t>
  </si>
  <si>
    <t>Diethyl sulphate</t>
  </si>
  <si>
    <t>硫酸ジエチル</t>
  </si>
  <si>
    <t>64-67-5</t>
  </si>
  <si>
    <t>Dimethyl sulphate</t>
  </si>
  <si>
    <t>硫酸ジメチル</t>
  </si>
  <si>
    <t>77-78-1</t>
  </si>
  <si>
    <t>3-ethyl-2-methyl-2-(3-methylbutyl)-1,3-oxazolidine</t>
  </si>
  <si>
    <t>3―エチル―2―イソペンチル―2―メチル―1，3―オキサゾリジン</t>
  </si>
  <si>
    <t>143860-04-2</t>
  </si>
  <si>
    <t>Dinoseb (6-sec-butyl-2,4-dinitrophenol)</t>
  </si>
  <si>
    <t>ジノセブ; ２－ｓｅｃ－ブチル－４，６－ジニトロフェノール</t>
  </si>
  <si>
    <t>88-85-7</t>
  </si>
  <si>
    <t>4,4'-methylenedi-o-toluidine</t>
  </si>
  <si>
    <t>838-88-0</t>
  </si>
  <si>
    <t>4,4'-oxydianiline and its salts</t>
  </si>
  <si>
    <t>101-80-4</t>
  </si>
  <si>
    <t>4-aminoazobenzene</t>
  </si>
  <si>
    <t>２，４－ジアミノトルエン</t>
  </si>
  <si>
    <t>95-80-7</t>
  </si>
  <si>
    <t>6-methoxy-m-toluidine (p-cresidine)</t>
  </si>
  <si>
    <t>６－メトキシ－ｍ－トルイジン</t>
  </si>
  <si>
    <t>120-71-8</t>
  </si>
  <si>
    <t>Biphenyl-4-ylamine</t>
  </si>
  <si>
    <t>４－アミノビフェニル; ビフェニル－４－イルアミン</t>
  </si>
  <si>
    <t>92-67-1</t>
  </si>
  <si>
    <t>o-aminoazotoluene [(4-o-tolylazo-o-toluidine])</t>
  </si>
  <si>
    <t>２－アミノ－５－アゾトルエン; ｏ－アミノアゾトルエン</t>
  </si>
  <si>
    <t>97-56-3</t>
  </si>
  <si>
    <t>o-toluidine</t>
  </si>
  <si>
    <t>ｏ－トルイジン</t>
  </si>
  <si>
    <t>95-53-4</t>
  </si>
  <si>
    <t>N-methylacetamide</t>
  </si>
  <si>
    <t>Ｎ－メチルアセトアミド</t>
  </si>
  <si>
    <t>79-16-3</t>
  </si>
  <si>
    <t>4-Nonylphenol, branched and linear</t>
  </si>
  <si>
    <t xml:space="preserve">[with lead (Pb) content above the applicable generic concentration limit for 'toxicity for reproduction' Repr. 1A (CLP) or category 1 (DSD); </t>
  </si>
  <si>
    <t>the substance is a member of the group entry of lead compounds, with index number 082-001-00-6 in Regulation (EC) No 1272/2008]</t>
  </si>
  <si>
    <t>[Phthalato(2-)]dioxotrilead</t>
  </si>
  <si>
    <t>4-methyl-m-phenylenediamine (toluene-2,4-diamine)</t>
  </si>
  <si>
    <t xml:space="preserve">アゾジカルボキサミド、 ジアゼン-1,2-ビスカルボアミド </t>
  </si>
  <si>
    <t>メチルヘキサヒドロ無水フタル酸 [1]、</t>
  </si>
  <si>
    <t>１－メチルヘキサヒドロ無水フタル酸 [3]、</t>
  </si>
  <si>
    <t>３－メチルヘキサヒドロ無水フタル酸 [4]</t>
  </si>
  <si>
    <t>4-ノニルフェノール</t>
  </si>
  <si>
    <t>エトキシ化された4-(1,1,3,3-テトラメチルブチル)フェノール</t>
  </si>
  <si>
    <t>ピグメントエロー４１; Ｃ．Ｉ．ピグメントイエロー４１</t>
  </si>
  <si>
    <t>68-12-2</t>
  </si>
  <si>
    <t>776297-69-9</t>
  </si>
  <si>
    <t>629-14-1</t>
  </si>
  <si>
    <t>60-09-3</t>
  </si>
  <si>
    <t>85)</t>
  </si>
  <si>
    <t>86)</t>
  </si>
  <si>
    <t>87)</t>
  </si>
  <si>
    <t>88)</t>
  </si>
  <si>
    <t>89)</t>
  </si>
  <si>
    <t>90)</t>
  </si>
  <si>
    <t>91)</t>
  </si>
  <si>
    <t>92)</t>
    <phoneticPr fontId="2"/>
  </si>
  <si>
    <t>93)</t>
    <phoneticPr fontId="2"/>
  </si>
  <si>
    <t>94)</t>
    <phoneticPr fontId="2"/>
  </si>
  <si>
    <t>95)</t>
    <phoneticPr fontId="2"/>
  </si>
  <si>
    <t>96)</t>
    <phoneticPr fontId="2"/>
  </si>
  <si>
    <t>97)</t>
  </si>
  <si>
    <t>98)</t>
  </si>
  <si>
    <t>99)</t>
  </si>
  <si>
    <t>100)</t>
  </si>
  <si>
    <t>101)</t>
  </si>
  <si>
    <t>102)</t>
  </si>
  <si>
    <t>103)</t>
  </si>
  <si>
    <t>104)</t>
  </si>
  <si>
    <t>105)</t>
  </si>
  <si>
    <t>106)</t>
    <phoneticPr fontId="2"/>
  </si>
  <si>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</si>
  <si>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</si>
  <si>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</si>
  <si>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</si>
  <si>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</si>
  <si>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</si>
  <si>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</si>
  <si>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</si>
  <si>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</si>
  <si>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</si>
  <si>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</si>
  <si>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</si>
  <si>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</si>
  <si>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</si>
  <si>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</si>
  <si>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</si>
  <si>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</si>
  <si>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</si>
  <si>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</si>
  <si>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</si>
  <si>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</si>
  <si>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</si>
  <si>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</si>
  <si>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</si>
  <si>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</si>
  <si>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</si>
  <si>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</si>
  <si>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</si>
  <si>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</si>
  <si>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</si>
  <si>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</si>
  <si>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</si>
  <si>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[シス型[2]とトランス型[3]の個々の異性体およびシス型・トランス型異性体の全ての可能な組合せ[1］。このエントリーによって異性体の全てがカバーされる。］</t>
    <phoneticPr fontId="2"/>
  </si>
  <si>
    <t>ヘキサヒドロフタル酸無水物; １，２－シクロヘキサンジカルボン酸無水物 [1]、</t>
    <phoneticPr fontId="2"/>
  </si>
  <si>
    <t>シス－１，２－シクロヘキサンジカルボン酸無水物; ヘキサヒドロフタル酸無水物 [2]、</t>
    <phoneticPr fontId="2"/>
  </si>
  <si>
    <t>ヘキサヒドロフタル酸無水物; トランス１，２－シクロヘキサンジカルボン酸無水物 [3]</t>
    <phoneticPr fontId="2"/>
  </si>
  <si>
    <t>４－メチルシクロヘキサン－１，２－ジカルボン酸無水物; ４－メチルヘキサヒドロ無水フタル酸 [2]、</t>
    <phoneticPr fontId="2"/>
  </si>
  <si>
    <t>［[2]、[3]と[4]の個々の異性体（これらのシス型とトランス型の立体異性体を含む）および異性体の全ての可能な組合せ[1]。このエントリーによって異性体の全てがカバーされる。］</t>
    <phoneticPr fontId="2"/>
  </si>
  <si>
    <t>[フェノールの４の位置に　直鎖又は分岐の炭素数が９のアルキル基が共有結合した物質。UVCBと明確に定義された個々の異性体とその混合物を含む。]</t>
    <phoneticPr fontId="2"/>
  </si>
  <si>
    <t>[生殖毒性物質のRepr. 1A（CLP）またはcategory 1（DSD）の一般的濃度限界値を超えて含有する鉛；</t>
    <phoneticPr fontId="2"/>
  </si>
  <si>
    <t>この物質は規則 (EC) No 1272/2008 中のindex number 082-001-00-6の鉛化合物としてエントリーされている］</t>
    <phoneticPr fontId="2"/>
  </si>
  <si>
    <t xml:space="preserve"> [明確に定義された物質、UVCB物質は、ポリマー及び同族体を含む]</t>
    <phoneticPr fontId="2"/>
  </si>
  <si>
    <t>フタル酸n-ペンチル-イソペンチル; １，２－ベンゼンジカルボン酸、ジペンチルエステル、分岐および直鎖</t>
    <phoneticPr fontId="2"/>
  </si>
  <si>
    <t>フタル酸Ｎ－ペンチル－イソペンチル; Ｎ－ペンチル－イソペンチルフタレート</t>
    <phoneticPr fontId="2"/>
  </si>
  <si>
    <t>エチレングリコールジエチルエーテル; １，２－ジエトキシエタン</t>
    <phoneticPr fontId="2"/>
  </si>
  <si>
    <t>［１，２－ベンゼンジカルボキシラトト（２－）］ジオキソ三鉛; ジオキソ（フタラト）三鉛</t>
    <phoneticPr fontId="2"/>
  </si>
  <si>
    <t>塩基性硫酸鉛; 三塩基性硫酸鉛; 三塩基性硫酸鉛（Ｐb４Ｏ３（ＳＯ４））</t>
    <phoneticPr fontId="2"/>
  </si>
  <si>
    <t>４，４’－メチレンビス(ｏ－トルイジン)、 
４，４’－メチレンビス（２－メチルアニリン）</t>
    <phoneticPr fontId="2"/>
  </si>
  <si>
    <t>４，４’－ジアミノジフェニルエーテル; ４，４’－オキシジアニリン及びその塩</t>
    <phoneticPr fontId="2"/>
  </si>
  <si>
    <t>ｐ－アミノアゾベンゼン; ４－アミノアゾベンゼン; ４－フェニルアゾアニリン</t>
    <phoneticPr fontId="2"/>
  </si>
  <si>
    <t>JAMP-SN0082 (JAMP-SN)</t>
    <phoneticPr fontId="2"/>
  </si>
  <si>
    <t>JAMP-SN0081 (JAMP-SN)</t>
    <phoneticPr fontId="2"/>
  </si>
  <si>
    <t>SVHC物質を材料として使用しており、成型までに他の物質に変化することが判明している場合は、</t>
    <rPh sb="4" eb="6">
      <t>ブッシツ</t>
    </rPh>
    <rPh sb="7" eb="9">
      <t>ザイリョウ</t>
    </rPh>
    <rPh sb="12" eb="14">
      <t>シヨウ</t>
    </rPh>
    <rPh sb="19" eb="21">
      <t>セイケイ</t>
    </rPh>
    <rPh sb="24" eb="25">
      <t>タ</t>
    </rPh>
    <rPh sb="26" eb="28">
      <t>ブッシツ</t>
    </rPh>
    <rPh sb="29" eb="31">
      <t>ヘンカ</t>
    </rPh>
    <rPh sb="36" eb="38">
      <t>ハンメイ</t>
    </rPh>
    <rPh sb="42" eb="44">
      <t>バアイ</t>
    </rPh>
    <phoneticPr fontId="2"/>
  </si>
  <si>
    <t>以下の情報の記載をお願いします。</t>
    <rPh sb="0" eb="2">
      <t>イカ</t>
    </rPh>
    <rPh sb="3" eb="5">
      <t>ジョウホウ</t>
    </rPh>
    <rPh sb="6" eb="8">
      <t>キサイ</t>
    </rPh>
    <rPh sb="10" eb="11">
      <t>ネガ</t>
    </rPh>
    <phoneticPr fontId="2"/>
  </si>
  <si>
    <t>記入例</t>
    <rPh sb="0" eb="2">
      <t>キニュウ</t>
    </rPh>
    <rPh sb="2" eb="3">
      <t>レイ</t>
    </rPh>
    <phoneticPr fontId="2"/>
  </si>
  <si>
    <t>対象</t>
    <rPh sb="0" eb="2">
      <t>タイショウ</t>
    </rPh>
    <phoneticPr fontId="2"/>
  </si>
  <si>
    <t>電子部品を構成するガラスに使用のSVHC</t>
    <rPh sb="0" eb="2">
      <t>デンシ</t>
    </rPh>
    <rPh sb="2" eb="4">
      <t>ブヒン</t>
    </rPh>
    <rPh sb="5" eb="7">
      <t>コウセイ</t>
    </rPh>
    <rPh sb="13" eb="15">
      <t>シヨウ</t>
    </rPh>
    <phoneticPr fontId="2"/>
  </si>
  <si>
    <t>製造メーカー／部品名</t>
    <rPh sb="0" eb="2">
      <t>セイゾウ</t>
    </rPh>
    <rPh sb="7" eb="9">
      <t>ブヒン</t>
    </rPh>
    <rPh sb="9" eb="10">
      <t>メイ</t>
    </rPh>
    <phoneticPr fontId="2"/>
  </si>
  <si>
    <t>部位</t>
    <rPh sb="0" eb="2">
      <t>ブイ</t>
    </rPh>
    <phoneticPr fontId="2"/>
  </si>
  <si>
    <t>SVHC</t>
    <phoneticPr fontId="2"/>
  </si>
  <si>
    <t>CAS No.</t>
    <phoneticPr fontId="2"/>
  </si>
  <si>
    <t>ﾏｰｸ</t>
  </si>
  <si>
    <t>酸化ﾎｳ素</t>
  </si>
  <si>
    <t>／</t>
    <phoneticPr fontId="2"/>
  </si>
  <si>
    <t>抵抗体</t>
  </si>
  <si>
    <t>RESISTOR</t>
    <phoneticPr fontId="2"/>
  </si>
  <si>
    <t>ｱﾝﾀﾞｰｺｰﾄ</t>
  </si>
  <si>
    <t>電極2</t>
  </si>
  <si>
    <t>ｵｰﾊﾞｰｺｰﾄ</t>
  </si>
  <si>
    <t>側面電極1</t>
  </si>
  <si>
    <t>該当する部品が複数ある場合でも同一タイプの部品であればひとつで結構です。</t>
    <rPh sb="0" eb="2">
      <t>ガイトウ</t>
    </rPh>
    <rPh sb="4" eb="6">
      <t>ブヒン</t>
    </rPh>
    <rPh sb="7" eb="9">
      <t>フクスウ</t>
    </rPh>
    <rPh sb="11" eb="13">
      <t>バアイ</t>
    </rPh>
    <rPh sb="15" eb="17">
      <t>ドウイツ</t>
    </rPh>
    <rPh sb="21" eb="23">
      <t>ブヒン</t>
    </rPh>
    <rPh sb="31" eb="33">
      <t>ケッコウ</t>
    </rPh>
    <phoneticPr fontId="2"/>
  </si>
  <si>
    <t>異なるSVHCの使用がある場合は区別して記載ください。</t>
    <rPh sb="0" eb="1">
      <t>コト</t>
    </rPh>
    <rPh sb="8" eb="10">
      <t>シヨウ</t>
    </rPh>
    <rPh sb="13" eb="15">
      <t>バアイ</t>
    </rPh>
    <rPh sb="16" eb="18">
      <t>クベツ</t>
    </rPh>
    <rPh sb="20" eb="22">
      <t>キサイ</t>
    </rPh>
    <phoneticPr fontId="2"/>
  </si>
  <si>
    <t>以下より記載願います。</t>
    <rPh sb="0" eb="2">
      <t>イカ</t>
    </rPh>
    <rPh sb="4" eb="7">
      <t>キサイネガ</t>
    </rPh>
    <phoneticPr fontId="2"/>
  </si>
  <si>
    <t>『REACH規則の定めるSVHC物質調査報告書』付属資料</t>
    <rPh sb="24" eb="26">
      <t>フゾク</t>
    </rPh>
    <rPh sb="26" eb="28">
      <t>シリョウ</t>
    </rPh>
    <phoneticPr fontId="2"/>
  </si>
  <si>
    <t>CAS No.</t>
    <phoneticPr fontId="2"/>
  </si>
  <si>
    <t>不足する場合は複製してください。　項目を満たせば書式は変更してかまいません。　　</t>
    <rPh sb="17" eb="19">
      <t>コウモク</t>
    </rPh>
    <rPh sb="20" eb="21">
      <t>ミ</t>
    </rPh>
    <rPh sb="24" eb="26">
      <t>ショシキ</t>
    </rPh>
    <rPh sb="27" eb="29">
      <t>ヘンコウ</t>
    </rPh>
    <phoneticPr fontId="2"/>
  </si>
  <si>
    <t>条件に該当する
場合、○印のこと</t>
    <rPh sb="0" eb="2">
      <t>ジョウケン</t>
    </rPh>
    <rPh sb="3" eb="5">
      <t>ガイトウ</t>
    </rPh>
    <rPh sb="8" eb="10">
      <t>バアイ</t>
    </rPh>
    <rPh sb="12" eb="13">
      <t>イン</t>
    </rPh>
    <phoneticPr fontId="2"/>
  </si>
  <si>
    <t>SVHC物質を材料として使用しており、成型までに他の物質に変化することが判明している場合　⇒　Sheet：付属資料　へ</t>
    <rPh sb="4" eb="6">
      <t>ブッシツ</t>
    </rPh>
    <rPh sb="7" eb="9">
      <t>ザイリョウ</t>
    </rPh>
    <rPh sb="12" eb="14">
      <t>シヨウ</t>
    </rPh>
    <rPh sb="19" eb="21">
      <t>セイケイ</t>
    </rPh>
    <rPh sb="24" eb="25">
      <t>タ</t>
    </rPh>
    <rPh sb="26" eb="28">
      <t>ブッシツ</t>
    </rPh>
    <rPh sb="29" eb="31">
      <t>ヘンカ</t>
    </rPh>
    <rPh sb="36" eb="38">
      <t>ハンメイ</t>
    </rPh>
    <rPh sb="42" eb="44">
      <t>バアイ</t>
    </rPh>
    <rPh sb="53" eb="55">
      <t>フゾク</t>
    </rPh>
    <rPh sb="55" eb="57">
      <t>シリョウ</t>
    </rPh>
    <phoneticPr fontId="2"/>
  </si>
  <si>
    <t>139)</t>
  </si>
  <si>
    <t>140)</t>
  </si>
  <si>
    <t>141)</t>
  </si>
  <si>
    <t>142)</t>
  </si>
  <si>
    <t>143)</t>
  </si>
  <si>
    <t>144)</t>
  </si>
  <si>
    <t>Cadmium</t>
  </si>
  <si>
    <t>Cadmium oxide</t>
  </si>
  <si>
    <t>Ammonium pentadecafluorooctanoate (APFO)</t>
  </si>
  <si>
    <t>Pentadecafluorooctanoic acid (PFOA)</t>
  </si>
  <si>
    <t>Dipentyl phthalate (DPP)</t>
  </si>
  <si>
    <t>4-Nonylphenol, branched and linear, ethoxylated</t>
  </si>
  <si>
    <t>7440-43-9</t>
  </si>
  <si>
    <t>1306-19-0</t>
  </si>
  <si>
    <t>3825-26-1 </t>
  </si>
  <si>
    <t>335-67-1</t>
  </si>
  <si>
    <t>131-18-0</t>
  </si>
  <si>
    <t>[substances with a linear and/or branched alkyl chain with a carbon number of 9 covalently bound in position 4 to phenol, ethoxylated covering UVCB-</t>
    <phoneticPr fontId="2"/>
  </si>
  <si>
    <t xml:space="preserve">and well-defined substances, polymers and homologues, which include any of the individual isomers and/or combinations thereof] </t>
    <phoneticPr fontId="2"/>
  </si>
  <si>
    <t>カドミウム</t>
    <phoneticPr fontId="2"/>
  </si>
  <si>
    <t>酸化カドミウム（II）</t>
    <phoneticPr fontId="2"/>
  </si>
  <si>
    <t>フタル酸ジペンチル(DPP)</t>
    <phoneticPr fontId="2"/>
  </si>
  <si>
    <t>パーフルオロオクタン酸（PFOA）</t>
    <phoneticPr fontId="2"/>
  </si>
  <si>
    <t>ペンタデカフルオロオクタン酸アンモニウム（APFO）</t>
    <phoneticPr fontId="2"/>
  </si>
  <si>
    <t>4 - ノニルフェノール、分岐および直鎖のエトキシレート</t>
    <phoneticPr fontId="2"/>
  </si>
  <si>
    <t>ポリマーおよび同族体の個々の異性体やその組み合わせのどれでも含んでエトキシ化されたものを含む]</t>
    <phoneticPr fontId="2"/>
  </si>
  <si>
    <t>[フェノールの4 の位置で炭素数９の直鎖および／または分岐したアルキル鎖が共有結合している物質、UVCB 物質および明確に定義された物質（組成等が分かっている物質）、</t>
    <phoneticPr fontId="2"/>
  </si>
  <si>
    <t>7789-12-0,10588-01-9</t>
    <phoneticPr fontId="2"/>
  </si>
  <si>
    <t>e-mailアドレス</t>
    <phoneticPr fontId="2"/>
  </si>
  <si>
    <t>⑥対象製品重量（ｇ）</t>
    <phoneticPr fontId="2"/>
  </si>
  <si>
    <t>⑦</t>
    <phoneticPr fontId="2"/>
  </si>
  <si>
    <t>⑧</t>
    <phoneticPr fontId="2"/>
  </si>
  <si>
    <t>⑨</t>
    <phoneticPr fontId="2"/>
  </si>
  <si>
    <t>⑭</t>
    <phoneticPr fontId="2"/>
  </si>
  <si>
    <t>含有箇所（使用部位）</t>
    <phoneticPr fontId="2"/>
  </si>
  <si>
    <t>※</t>
    <phoneticPr fontId="2"/>
  </si>
  <si>
    <t>⑮</t>
    <phoneticPr fontId="2"/>
  </si>
  <si>
    <t>⑯</t>
    <phoneticPr fontId="2"/>
  </si>
  <si>
    <t>ppm</t>
    <phoneticPr fontId="2"/>
  </si>
  <si>
    <t>⑲</t>
    <phoneticPr fontId="2"/>
  </si>
  <si>
    <t>wt%</t>
    <phoneticPr fontId="2"/>
  </si>
  <si>
    <t>⑳</t>
    <phoneticPr fontId="2"/>
  </si>
  <si>
    <t>使用用途・目的</t>
    <phoneticPr fontId="2"/>
  </si>
  <si>
    <t>※</t>
    <phoneticPr fontId="2"/>
  </si>
  <si>
    <t>今後の代替（切替）計画の有無、時期</t>
    <phoneticPr fontId="2"/>
  </si>
  <si>
    <t>⑩</t>
    <phoneticPr fontId="2"/>
  </si>
  <si>
    <t>構成部品名</t>
    <phoneticPr fontId="2"/>
  </si>
  <si>
    <t>⑪</t>
    <phoneticPr fontId="2"/>
  </si>
  <si>
    <t>材料名（型番）</t>
    <phoneticPr fontId="2"/>
  </si>
  <si>
    <t>※</t>
    <phoneticPr fontId="2"/>
  </si>
  <si>
    <t>⑫</t>
    <phoneticPr fontId="2"/>
  </si>
  <si>
    <t>145)</t>
    <phoneticPr fontId="2"/>
  </si>
  <si>
    <t>146)</t>
    <phoneticPr fontId="2"/>
  </si>
  <si>
    <t>147)</t>
  </si>
  <si>
    <t>148)</t>
  </si>
  <si>
    <t>149)</t>
  </si>
  <si>
    <t>150)</t>
  </si>
  <si>
    <t>151)</t>
  </si>
  <si>
    <t>Cadmium sulphide</t>
  </si>
  <si>
    <t>Dihexyl phthalate</t>
  </si>
  <si>
    <t>Disodium 3,3'-[[1,1'-biphenyl]-4,4'-diylbis(azo)]bis(4-aminonaphthalene-1-sulphonate) (C.I. DirectRed 28)</t>
  </si>
  <si>
    <t>Disodium 4-amino-3-[[4'-[(2,4-diaminophenyl)azo][1,1'-biphenyl]-4-yl]azo] -5-hydroxy-6-(phenylazo)naphthalene-2,7-disulphonate (C.I.Direct Black 38)</t>
  </si>
  <si>
    <t>Imidazolidine-2-thione;2-imidazoline-2-thiol</t>
  </si>
  <si>
    <t>Lead di(acetate)</t>
  </si>
  <si>
    <t>Trixylyl phosphate</t>
  </si>
  <si>
    <t>1306-23-6</t>
  </si>
  <si>
    <t>84-75-3</t>
  </si>
  <si>
    <t>573-58-0</t>
  </si>
  <si>
    <t>1937-37-7</t>
  </si>
  <si>
    <t>96-45-7</t>
  </si>
  <si>
    <t>301-04-2</t>
  </si>
  <si>
    <t>25155-23-1</t>
  </si>
  <si>
    <t>硫化カドミウム</t>
  </si>
  <si>
    <t>ジヘキサン-1-イル=フタラート</t>
  </si>
  <si>
    <t>2-イミダゾリジンチオン</t>
  </si>
  <si>
    <t>酢酸鉛(II)</t>
  </si>
  <si>
    <t>リン酸トリス(ジメチルフェニル)</t>
  </si>
  <si>
    <t>3,3’-[(1,1’-ビフェニル)-4,4’-ジイルビス(アゾ)]ビス(4-アミノナフタレン-1-スルホネート)二ナトリウム(別名CIダイレクトレッド28)</t>
    <phoneticPr fontId="2"/>
  </si>
  <si>
    <t>ジナトリウム=4-アミノ-3-[4’-(2,4-ジアミノフェニルアゾ)-1,1’-ビフェニル-4-イルアゾ]-5-ヒドロキシ-6-フェニルアゾ-2,7-ナフタレンジスルホナート(別名CIダイレクトブラック38)</t>
    <phoneticPr fontId="2"/>
  </si>
  <si>
    <t>152)</t>
    <phoneticPr fontId="2"/>
  </si>
  <si>
    <t>153)</t>
    <phoneticPr fontId="2"/>
  </si>
  <si>
    <t>154)</t>
    <phoneticPr fontId="2"/>
  </si>
  <si>
    <t>Cadmium chloride</t>
    <phoneticPr fontId="2"/>
  </si>
  <si>
    <t>1,2-Benzenedicarboxylic acid, dihexyl ester, branched and linear</t>
    <phoneticPr fontId="2"/>
  </si>
  <si>
    <t>Sodium peroxometaborate</t>
    <phoneticPr fontId="2"/>
  </si>
  <si>
    <t>Sodium perborate; perboric acid, sodium salt</t>
    <phoneticPr fontId="2"/>
  </si>
  <si>
    <t>塩化カドミウム（ＩＩ）</t>
  </si>
  <si>
    <t>ペルオキソホウ酸ナトリウム</t>
  </si>
  <si>
    <t>過ホウ酸ナトリウム及びその塩</t>
  </si>
  <si>
    <t>10108-64-2</t>
  </si>
  <si>
    <t>68515-50-4</t>
  </si>
  <si>
    <t>7632-04-4</t>
  </si>
  <si>
    <t>155)</t>
    <phoneticPr fontId="2"/>
  </si>
  <si>
    <t>15120-21-5, 11138-47-9</t>
    <phoneticPr fontId="2"/>
  </si>
  <si>
    <t>ビス［アルキル（Ｃ＝６）］＝フタラート、フタル酸ジイソヘキシル（DIHP）</t>
    <phoneticPr fontId="2"/>
  </si>
  <si>
    <t>1,2-Benzenedicarboxylic acid, dihexyl ester, branched and linear</t>
    <phoneticPr fontId="2"/>
  </si>
  <si>
    <t>Plasticizer（可塑剤）</t>
    <phoneticPr fontId="2"/>
  </si>
  <si>
    <t>25973-55-1</t>
  </si>
  <si>
    <t>3846-71-7</t>
  </si>
  <si>
    <t>15571-58-1</t>
  </si>
  <si>
    <t>7790-79-6</t>
  </si>
  <si>
    <t>２－（２Ｈ－ベンゾトリアゾール－２－イル）－４，６－ジ－ｔｅｒｔ－ペンチルフェノール</t>
  </si>
  <si>
    <t>フッ化カドミウム</t>
  </si>
  <si>
    <t>硫酸カドミウム</t>
  </si>
  <si>
    <t>２－（２Ｈ－１，２，３－ベンゾトリアゾール－２－イル）－４，６－ジ－ｔｅｒｔ－ブチルフェノール</t>
    <phoneticPr fontId="2"/>
  </si>
  <si>
    <t>2-(2H-benzotriazol-2-yl)-4,6-ditertpentylphenol (UV-328)</t>
  </si>
  <si>
    <t>2-benzotriazol-2-yl-4,6-di-tert-butylphenol (UV-320)</t>
  </si>
  <si>
    <t>2-ethylhexyl 10-ethyl-4,4-dioctyl-7-oxo-8-oxa-3,5-dithia-4-stannatetradecanoate (DOTE)</t>
  </si>
  <si>
    <t>Cadmium fluoride</t>
  </si>
  <si>
    <t>Cadmium sulphate</t>
  </si>
  <si>
    <t>Reaction mass of 2-ethylhexyl 10-ethyl-4,4-dioctyl-7-oxo-8-oxa-3,5-dithia-4-stannatetradecanoate and 2-ethylhexyl 10-ethyl-4-[[2-[(2-ethylhexyl)oxy]-2-oxoethyl]thio]-4-octyl-7-oxo-8-oxa-3,5-dithia-4-stannatetradecanoate (reaction mass of DOTE and MOTE)</t>
  </si>
  <si>
    <t>JAMP-SN0083 (JAMP-SN)</t>
    <phoneticPr fontId="2"/>
  </si>
  <si>
    <t>○</t>
    <phoneticPr fontId="2"/>
  </si>
  <si>
    <r>
      <t>均質部位比含有率(wt%</t>
    </r>
    <r>
      <rPr>
        <sz val="12"/>
        <rFont val="ＭＳ Ｐゴシック"/>
        <family val="3"/>
        <charset val="128"/>
      </rPr>
      <t>)</t>
    </r>
    <phoneticPr fontId="2"/>
  </si>
  <si>
    <r>
      <t>含有量(mg：</t>
    </r>
    <r>
      <rPr>
        <sz val="12"/>
        <color indexed="12"/>
        <rFont val="ＭＳ Ｐゴシック"/>
        <family val="3"/>
        <charset val="128"/>
      </rPr>
      <t>自動計算されます</t>
    </r>
    <r>
      <rPr>
        <sz val="12"/>
        <rFont val="ＭＳ Ｐゴシック"/>
        <family val="3"/>
        <charset val="128"/>
      </rPr>
      <t>)</t>
    </r>
    <phoneticPr fontId="2"/>
  </si>
  <si>
    <t>156)</t>
    <phoneticPr fontId="2"/>
  </si>
  <si>
    <t>157)</t>
    <phoneticPr fontId="2"/>
  </si>
  <si>
    <t>158)</t>
    <phoneticPr fontId="2"/>
  </si>
  <si>
    <t>159)</t>
    <phoneticPr fontId="2"/>
  </si>
  <si>
    <t>160)</t>
    <phoneticPr fontId="2"/>
  </si>
  <si>
    <t>『REACH規則の定めるSVHC161物質調査報告書』より、含有があった場合の</t>
  </si>
  <si>
    <t>計算方法を以下に変更しております。</t>
  </si>
  <si>
    <t>従来</t>
  </si>
  <si>
    <r>
      <t>⑯含有箇所（使用部位）の重量(g)と</t>
    </r>
    <r>
      <rPr>
        <sz val="11"/>
        <color indexed="10"/>
        <rFont val="ＭＳ Ｐゴシック"/>
        <family val="3"/>
        <charset val="128"/>
      </rPr>
      <t>⑰含有量(mg)</t>
    </r>
    <r>
      <rPr>
        <sz val="11"/>
        <color indexed="56"/>
        <rFont val="ＭＳ Ｐゴシック"/>
        <family val="3"/>
        <charset val="128"/>
      </rPr>
      <t>から、</t>
    </r>
    <phoneticPr fontId="2"/>
  </si>
  <si>
    <t>⑱均質部位比含有率(ppm)及び、⑲均質部位比含有率(wt%)を自動計算。</t>
  </si>
  <si>
    <t>今回より</t>
  </si>
  <si>
    <r>
      <t>⑯含有箇所（使用部位）の重量(g)と、</t>
    </r>
    <r>
      <rPr>
        <sz val="11"/>
        <color indexed="40"/>
        <rFont val="ＭＳ Ｐゴシック"/>
        <family val="3"/>
        <charset val="128"/>
      </rPr>
      <t>⑲均質部位比含有率(wt%)</t>
    </r>
    <r>
      <rPr>
        <sz val="11"/>
        <color indexed="56"/>
        <rFont val="ＭＳ Ｐゴシック"/>
        <family val="3"/>
        <charset val="128"/>
      </rPr>
      <t>から、</t>
    </r>
    <phoneticPr fontId="2"/>
  </si>
  <si>
    <t>⑰含有量(mg）及び⑱均質部位比含有率(ppm)を自動計算。</t>
  </si>
  <si>
    <t>これは、含有率を主体とした値が、一般に得られ易い事実にもとづいています。</t>
  </si>
  <si>
    <t>ジオクチルスズ　ビス（2-エチルヘキシルチオグリコラート）;DOTE</t>
    <phoneticPr fontId="2"/>
  </si>
  <si>
    <t>10-エチル-4,4-ジオクチル‐7-オキソ-8-オキサ-3,5-ジチア-4-スタンナテトラデカン酸2-エチルヘキシルとオクチルトリス(2-エチルヘキシルオキシカルボニルメチルチオ)スタンナンの反応生成物；DOTEとMOTEからなる反応物</t>
    <rPh sb="49" eb="50">
      <t>サン</t>
    </rPh>
    <rPh sb="97" eb="99">
      <t>ハンノウ</t>
    </rPh>
    <rPh sb="99" eb="102">
      <t>セイセイブツ</t>
    </rPh>
    <rPh sb="116" eb="118">
      <t>ハンノウ</t>
    </rPh>
    <rPh sb="118" eb="119">
      <t>ブツ</t>
    </rPh>
    <phoneticPr fontId="2"/>
  </si>
  <si>
    <t>161)</t>
  </si>
  <si>
    <t>JAMP-SN0084 (JAMP-SN)</t>
  </si>
  <si>
    <t>10124-36-4; 31119-53-6</t>
    <phoneticPr fontId="2"/>
  </si>
  <si>
    <t>162)</t>
    <phoneticPr fontId="2"/>
  </si>
  <si>
    <t>163)</t>
    <phoneticPr fontId="2"/>
  </si>
  <si>
    <t>68515-51-5, 68648-93-1</t>
    <phoneticPr fontId="2"/>
  </si>
  <si>
    <t>JAMP-SN0085 (JAMP-SN)</t>
    <phoneticPr fontId="2"/>
  </si>
  <si>
    <t>1,2-benzenedicarboxylic acid, di-C6-10-alkyl esters; 
1,2-benzenedicarboxylic acid, mixed decyl and hexyl and octyl diesters with ≥ 0.3% of dihexyl phthalate (EC No. 201-559-5)</t>
    <phoneticPr fontId="2"/>
  </si>
  <si>
    <t>5-sec-butyl-2-(2,4-dimethylcyclohex-3-en-1-yl)-5-methyl-1,3-dioxane [1], 5-sec-butyl-2-(4,6-dimethylcyclohex-3-en-1-yl)-5-methyl-1,3-dioxane [2] [covering any of the individual stereoisomers of [1] and [2] or any combination thereof]</t>
    <phoneticPr fontId="2"/>
  </si>
  <si>
    <t>1,2-ベンゼンジカルボン酸、ジC6-10アルキルエステル;
1,2-ベンゼンジカルボン酸、デシル、ヘキシル、オクチル混合ジエステル （0.3％以上のフタル酸ジヘキシル (EC No. 201-559-5）を含む場合)</t>
    <phoneticPr fontId="2"/>
  </si>
  <si>
    <t>5-sec-ブチル-2-（2,4-ジメチルシクロヘキ-3-エン-1-イル）-5-メチル-1,3-ジオキサン[1]、5-sec-ブチル-2-（4,6-ジメチルシクロヘキ-3-エン-1-イル）-5-メチル-1,3-ジオキサン[2]  [これらの[1]および[2]またはそれらの任意の組み合わせの個々の立体異性体のいずれかをカバーする]</t>
    <phoneticPr fontId="2"/>
  </si>
  <si>
    <t>164)</t>
    <phoneticPr fontId="2"/>
  </si>
  <si>
    <t>165)</t>
    <phoneticPr fontId="2"/>
  </si>
  <si>
    <t>166)</t>
    <phoneticPr fontId="2"/>
  </si>
  <si>
    <t>167)</t>
    <phoneticPr fontId="2"/>
  </si>
  <si>
    <t>168)</t>
    <phoneticPr fontId="2"/>
  </si>
  <si>
    <t>98-95-3</t>
    <phoneticPr fontId="2"/>
  </si>
  <si>
    <t>3864-99-1</t>
    <phoneticPr fontId="2"/>
  </si>
  <si>
    <t>36437-37-3</t>
    <phoneticPr fontId="2"/>
  </si>
  <si>
    <t>1120-71-4</t>
    <phoneticPr fontId="2"/>
  </si>
  <si>
    <t>375-95-1,
21049-39-8,
4149-60-4</t>
    <phoneticPr fontId="2"/>
  </si>
  <si>
    <t>ニトロベンゼン</t>
    <phoneticPr fontId="2"/>
  </si>
  <si>
    <t>Nitrobenzene</t>
    <phoneticPr fontId="2"/>
  </si>
  <si>
    <t>2-(3,5-ジ-tert-ブチル-2-ヒドロキシフェニル)-5-クロロベンゾトリアゾール</t>
    <phoneticPr fontId="2"/>
  </si>
  <si>
    <t>2-(2H-benzotriazol-2-yl)-4-(tert-butyl)-6-(sec-butyl)phenol (UV-350)</t>
    <phoneticPr fontId="2"/>
  </si>
  <si>
    <t>2-（2H-ベンゾトリアゾール-2-イル）-6-sec-ブチル-4-tert-ブチルフェノール</t>
    <phoneticPr fontId="2"/>
  </si>
  <si>
    <t>1,3-propanesultone</t>
    <phoneticPr fontId="2"/>
  </si>
  <si>
    <t>1,3-プロパンスルトン</t>
    <phoneticPr fontId="2"/>
  </si>
  <si>
    <t>Perfluorononan-1-oic-acid and its sodium and ammonium salts</t>
    <phoneticPr fontId="2"/>
  </si>
  <si>
    <t>ペルフルオロノナン酸</t>
    <phoneticPr fontId="2"/>
  </si>
  <si>
    <t>2,4-di-tert-butyl-6-(5-chlorobenzotriazol-2-yl)phenol (UV-327)</t>
    <phoneticPr fontId="2"/>
  </si>
  <si>
    <t>Nitrobenzene</t>
    <phoneticPr fontId="2"/>
  </si>
  <si>
    <t>2,4-di-tert-butyl-6-(5-chlorobenzotriazol-2-yl)phenol (UV-327)</t>
    <phoneticPr fontId="2"/>
  </si>
  <si>
    <t>2-(2H-benzotriazol-2-yl)-4-(tert-butyl)-6-(sec-butyl)phenol (UV-350)</t>
    <phoneticPr fontId="2"/>
  </si>
  <si>
    <t>1,3-propanesultone</t>
    <phoneticPr fontId="2"/>
  </si>
  <si>
    <t>Perfluorononan-1-oic-acid and its sodium and ammonium salts</t>
    <phoneticPr fontId="2"/>
  </si>
  <si>
    <t>③ウシオ品名</t>
    <rPh sb="4" eb="6">
      <t>ヒンメイ</t>
    </rPh>
    <phoneticPr fontId="2"/>
  </si>
  <si>
    <t>④ウシオ品目コード</t>
    <rPh sb="4" eb="6">
      <t>ヒンモク</t>
    </rPh>
    <phoneticPr fontId="2"/>
  </si>
  <si>
    <t>169)</t>
    <phoneticPr fontId="2"/>
  </si>
  <si>
    <t>Benzo[def]chrysene (Benzo[a]pyrene)</t>
    <phoneticPr fontId="2"/>
  </si>
  <si>
    <t>50-32-8</t>
    <phoneticPr fontId="2"/>
  </si>
  <si>
    <t>ベンゾ[def]クリセン （ベンゾ［ａ］ピレン）</t>
    <phoneticPr fontId="2"/>
  </si>
  <si>
    <t>○</t>
    <phoneticPr fontId="2"/>
  </si>
  <si>
    <t>170)</t>
    <phoneticPr fontId="2"/>
  </si>
  <si>
    <t>171)</t>
    <phoneticPr fontId="2"/>
  </si>
  <si>
    <t>172)</t>
    <phoneticPr fontId="2"/>
  </si>
  <si>
    <t>173)</t>
    <phoneticPr fontId="2"/>
  </si>
  <si>
    <t>４－ｔｅｒｔ－ペンチルフェノール(ｐ－ｔ－アミルフェノール)</t>
    <phoneticPr fontId="2"/>
  </si>
  <si>
    <t>ノナデカフルオロデカン酸(PFDA)及びそのナトリウム塩及びアンモニウム塩
・アンモニウム=ノナデカフルオロデカノアート(3108-42-7)
・ノナデカフルオロデカン酸(335-76-2)
・ナトリウム＝ノナデカフルオロデカノアート(3830-45-3)</t>
    <phoneticPr fontId="2"/>
  </si>
  <si>
    <t>80-05-7</t>
    <phoneticPr fontId="2"/>
  </si>
  <si>
    <t>80-46-6</t>
    <phoneticPr fontId="2"/>
  </si>
  <si>
    <t>3108-42-7,
335-76-2,
3830-45-3</t>
    <phoneticPr fontId="2"/>
  </si>
  <si>
    <t>JAMP-SN0089 (JAMP-SN)</t>
    <phoneticPr fontId="2"/>
  </si>
  <si>
    <t>4,4’-isopropylidenediphenol (bisphenol A)</t>
    <phoneticPr fontId="2"/>
  </si>
  <si>
    <t>p-(1,1-dimethylpropyl)phenol</t>
    <phoneticPr fontId="2"/>
  </si>
  <si>
    <t>Nonadecafluorodecanoic acid (PFDA) and its sodium and ammonium salts</t>
    <phoneticPr fontId="2"/>
  </si>
  <si>
    <t>4-ヘプチルフェノール、分岐及び直鎖
 [主にフェノールの4位の位置に、炭素数7の直鎖又は分岐型アルキル鎖が共有結合している物質で、個々の異性体やその組合せを任意に含む、UVCB及び組成が特定されている物質を対象とする]</t>
    <phoneticPr fontId="2"/>
  </si>
  <si>
    <t>4-Heptylphenol, branchedand linear 
[substances with a linear and/or branchedalkyl chain with a carbonnumber of 7 covalentlybound predominantly inposition 4 to phenol,covering also UVCB- andwell-defined substanceswhich include any of theindividual isomers or acombination thereof]</t>
    <phoneticPr fontId="2"/>
  </si>
  <si>
    <t>４，４’－プロパン－２，２－ジイルジフェノール（ビスフェノ－ルＡ)</t>
    <phoneticPr fontId="2"/>
  </si>
  <si>
    <t>付表４ REACH規則の定めるSVHC174物質調査報告書</t>
    <rPh sb="0" eb="2">
      <t>フヒョウ</t>
    </rPh>
    <rPh sb="9" eb="11">
      <t>キソク</t>
    </rPh>
    <rPh sb="12" eb="13">
      <t>サダ</t>
    </rPh>
    <rPh sb="22" eb="24">
      <t>ブッシツ</t>
    </rPh>
    <rPh sb="24" eb="26">
      <t>チョウサ</t>
    </rPh>
    <rPh sb="26" eb="29">
      <t>ホウコクショ</t>
    </rPh>
    <phoneticPr fontId="2"/>
  </si>
  <si>
    <t>本製品はSVHC174物質の含有の報告はありません。</t>
    <rPh sb="0" eb="3">
      <t>ホンセイヒン</t>
    </rPh>
    <rPh sb="11" eb="13">
      <t>ブッシツ</t>
    </rPh>
    <rPh sb="14" eb="16">
      <t>ガンユウ</t>
    </rPh>
    <rPh sb="17" eb="19">
      <t>ホウコク</t>
    </rPh>
    <phoneticPr fontId="2"/>
  </si>
  <si>
    <t>本製品はSVHC174物質の含有が確認できましたので報告いたします。</t>
    <rPh sb="0" eb="3">
      <t>ホンセイヒン</t>
    </rPh>
    <rPh sb="11" eb="13">
      <t>ブッシツ</t>
    </rPh>
    <rPh sb="14" eb="16">
      <t>ガンユウ</t>
    </rPh>
    <rPh sb="17" eb="19">
      <t>カクニン</t>
    </rPh>
    <rPh sb="26" eb="28">
      <t>ホウコク</t>
    </rPh>
    <phoneticPr fontId="2"/>
  </si>
  <si>
    <t>　1) ～174) より選択</t>
    <rPh sb="12" eb="14">
      <t>センタク</t>
    </rPh>
    <phoneticPr fontId="2"/>
  </si>
  <si>
    <t>SVHC174物質</t>
    <rPh sb="7" eb="9">
      <t>ブッシツ</t>
    </rPh>
    <phoneticPr fontId="2"/>
  </si>
  <si>
    <t>174)</t>
    <phoneticPr fontId="2"/>
  </si>
  <si>
    <t>Perfluorohexane-1-sulfonic acid and its salts (PFHxS)</t>
    <phoneticPr fontId="2"/>
  </si>
  <si>
    <t>パーフルオロヘキサンスルフォン酸およびその塩(PFHxS)</t>
    <phoneticPr fontId="2"/>
  </si>
  <si>
    <t>JAMP-SN0089 (JAMP-SN)</t>
    <phoneticPr fontId="2"/>
  </si>
  <si>
    <t>JAMP-SN0090 (JAMP-SN)</t>
    <phoneticPr fontId="2"/>
  </si>
  <si>
    <t>　　　　 ・化学物質№44)、67)、68)、93)、94)、144)、161)、163)、171）,174)のCAS番号で特定されていない物質や物質展開していない補集合はJAMP SN（Substance Number）を代用しています。</t>
    <phoneticPr fontId="2"/>
  </si>
  <si>
    <t>－－－－－－－－－－－－－－－－－－－－－－－－－－－－－－－－－－－－－－－－－－－－－－</t>
    <phoneticPr fontId="2"/>
  </si>
  <si>
    <t>【回答の工夫】</t>
  </si>
  <si>
    <t>同一素材の加工品等、調査の結果、もと部材についてSVHCの含有が無い場合は、</t>
  </si>
  <si>
    <t>回答例</t>
  </si>
  <si>
    <t>対象リスト例</t>
  </si>
  <si>
    <t>別途リストを付けることで、そのシリーズの回答について同一ファイルの回答を行ってもよいものとします。</t>
    <phoneticPr fontId="2"/>
  </si>
  <si>
    <t>※SVHCの含有が無い場合に限り、個々の対象重量の記載の省略はできるものとします。</t>
    <rPh sb="6" eb="8">
      <t>ガンユウ</t>
    </rPh>
    <rPh sb="9" eb="10">
      <t>ナ</t>
    </rPh>
    <rPh sb="11" eb="13">
      <t>バアイ</t>
    </rPh>
    <rPh sb="14" eb="15">
      <t>カギ</t>
    </rPh>
    <rPh sb="17" eb="19">
      <t>ココ</t>
    </rPh>
    <rPh sb="20" eb="22">
      <t>タイショウ</t>
    </rPh>
    <rPh sb="22" eb="24">
      <t>ジュウリョウ</t>
    </rPh>
    <rPh sb="25" eb="27">
      <t>キサイ</t>
    </rPh>
    <rPh sb="28" eb="30">
      <t>ショウリャク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</si>
</sst>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yyyy&quot;年&quot;m&quot;月&quot;d&quot;日&quot;;@"/>
    <numFmt numFmtId="177" formatCode="yyyy&quot;年&quot;m&quot;月&quot;;@"/>
  </numFmts>
  <fonts count="29">
    <font>
      <sz val="11"/>
      <name val="ＭＳ Ｐゴシック"/>
      <family val="3"/>
      <charset val="128"/>
    </font>
    <font>
      <sz val="11"/>
      <name val="ＭＳ Ｐゴシック"/>
      <family val="3"/>
      <charset val="128"/>
    </font>
    <font>
      <sz val="6"/>
      <name val="ＭＳ Ｐゴシック"/>
      <family val="3"/>
      <charset val="128"/>
    </font>
    <font>
      <u/>
      <sz val="8.25"/>
      <color indexed="12"/>
      <name val="ＭＳ Ｐゴシック"/>
      <family val="3"/>
      <charset val="128"/>
    </font>
    <font>
      <sz val="12"/>
      <name val="ＭＳ Ｐゴシック"/>
      <family val="3"/>
      <charset val="128"/>
    </font>
    <font>
      <sz val="14"/>
      <name val="ＭＳ Ｐゴシック"/>
      <family val="3"/>
      <charset val="128"/>
    </font>
    <font>
      <u/>
      <sz val="16"/>
      <name val="ＭＳ Ｐゴシック"/>
      <family val="3"/>
      <charset val="128"/>
    </font>
    <font>
      <sz val="16"/>
      <name val="ＭＳ Ｐゴシック"/>
      <family val="3"/>
      <charset val="128"/>
    </font>
    <font>
      <b/>
      <sz val="12"/>
      <name val="ＭＳ Ｐゴシック"/>
      <family val="3"/>
      <charset val="128"/>
    </font>
    <font>
      <sz val="10"/>
      <name val="ＭＳ Ｐゴシック"/>
      <family val="3"/>
      <charset val="128"/>
    </font>
    <font>
      <b/>
      <sz val="9"/>
      <name val="ＭＳ Ｐゴシック"/>
      <family val="3"/>
      <charset val="128"/>
    </font>
    <font>
      <sz val="12"/>
      <color indexed="8"/>
      <name val="ＭＳ Ｐゴシック"/>
      <family val="3"/>
      <charset val="128"/>
    </font>
    <font>
      <b/>
      <sz val="12"/>
      <color indexed="10"/>
      <name val="ＭＳ Ｐゴシック"/>
      <family val="3"/>
      <charset val="128"/>
    </font>
    <font>
      <b/>
      <sz val="16"/>
      <name val="ＭＳ Ｐゴシック"/>
      <family val="3"/>
      <charset val="128"/>
    </font>
    <font>
      <sz val="12"/>
      <color indexed="12"/>
      <name val="ＭＳ Ｐゴシック"/>
      <family val="3"/>
      <charset val="128"/>
    </font>
    <font>
      <sz val="11"/>
      <color indexed="10"/>
      <name val="ＭＳ Ｐゴシック"/>
      <family val="3"/>
      <charset val="128"/>
    </font>
    <font>
      <b/>
      <sz val="11"/>
      <name val="ＭＳ Ｐゴシック"/>
      <family val="3"/>
      <charset val="128"/>
    </font>
    <font>
      <b/>
      <u/>
      <sz val="14"/>
      <name val="ＭＳ Ｐゴシック"/>
      <family val="3"/>
      <charset val="128"/>
    </font>
    <font>
      <u/>
      <sz val="12"/>
      <color indexed="12"/>
      <name val="ＭＳ Ｐゴシック"/>
      <family val="3"/>
      <charset val="128"/>
    </font>
    <font>
      <sz val="11"/>
      <color indexed="8"/>
      <name val="ＭＳ Ｐゴシック"/>
      <family val="3"/>
      <charset val="128"/>
    </font>
    <font>
      <u/>
      <sz val="11"/>
      <color indexed="12"/>
      <name val="ＭＳ Ｐゴシック"/>
      <family val="3"/>
      <charset val="128"/>
    </font>
    <font>
      <sz val="11"/>
      <color indexed="56"/>
      <name val="ＭＳ Ｐゴシック"/>
      <family val="3"/>
      <charset val="128"/>
    </font>
    <font>
      <sz val="11"/>
      <color indexed="40"/>
      <name val="ＭＳ Ｐゴシック"/>
      <family val="3"/>
      <charset val="128"/>
    </font>
    <font>
      <sz val="11"/>
      <color theme="1"/>
      <name val="ＭＳ Ｐゴシック"/>
      <family val="3"/>
      <charset val="128"/>
      <scheme val="minor"/>
    </font>
    <font>
      <u/>
      <sz val="11"/>
      <color theme="10"/>
      <name val="ＭＳ Ｐゴシック"/>
      <family val="3"/>
      <charset val="128"/>
    </font>
    <font>
      <sz val="11"/>
      <color rgb="FF002060"/>
      <name val="ＭＳ Ｐゴシック"/>
      <family val="3"/>
      <charset val="128"/>
    </font>
    <font>
      <sz val="11"/>
      <color rgb="FFFF0000"/>
      <name val="ＭＳ Ｐゴシック"/>
      <family val="3"/>
      <charset val="128"/>
    </font>
    <font>
      <sz val="12"/>
      <color rgb="FF0000FF"/>
      <name val="ＭＳ Ｐゴシック"/>
      <family val="3"/>
      <charset val="128"/>
    </font>
    <font>
      <sz val="10"/>
      <color rgb="FF000000"/>
      <name val="ＭＳ ゴシック"/>
      <family val="3"/>
      <charset val="128"/>
    </font>
  </fonts>
  <fills count="6">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indexed="15"/>
        <bgColor indexed="64"/>
      </patternFill>
    </fill>
    <fill>
      <patternFill patternType="solid">
        <fgColor indexed="13"/>
        <bgColor indexed="64"/>
      </patternFill>
    </fill>
  </fills>
  <borders count="105">
    <border>
      <left/>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bottom style="hair">
        <color indexed="64"/>
      </bottom>
      <diagonal/>
    </border>
    <border>
      <left/>
      <right style="thin">
        <color indexed="64"/>
      </right>
      <top/>
      <bottom style="hair">
        <color indexed="64"/>
      </bottom>
      <diagonal/>
    </border>
    <border>
      <left style="medium">
        <color indexed="64"/>
      </left>
      <right/>
      <top style="hair">
        <color indexed="64"/>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style="hair">
        <color indexed="64"/>
      </top>
      <bottom style="dashed">
        <color indexed="64"/>
      </bottom>
      <diagonal/>
    </border>
    <border>
      <left style="thin">
        <color indexed="64"/>
      </left>
      <right/>
      <top style="hair">
        <color indexed="64"/>
      </top>
      <bottom style="dashed">
        <color indexed="64"/>
      </bottom>
      <diagonal/>
    </border>
    <border>
      <left/>
      <right style="medium">
        <color indexed="64"/>
      </right>
      <top style="hair">
        <color indexed="64"/>
      </top>
      <bottom style="dashed">
        <color indexed="64"/>
      </bottom>
      <diagonal/>
    </border>
    <border>
      <left style="medium">
        <color indexed="64"/>
      </left>
      <right style="thin">
        <color indexed="64"/>
      </right>
      <top style="dashed">
        <color indexed="64"/>
      </top>
      <bottom style="hair">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thin">
        <color indexed="64"/>
      </right>
      <top style="dashed">
        <color indexed="64"/>
      </top>
      <bottom style="hair">
        <color indexed="64"/>
      </bottom>
      <diagonal/>
    </border>
    <border>
      <left/>
      <right style="medium">
        <color indexed="64"/>
      </right>
      <top style="dashed">
        <color indexed="64"/>
      </top>
      <bottom style="hair">
        <color indexed="64"/>
      </bottom>
      <diagonal/>
    </border>
    <border>
      <left/>
      <right/>
      <top style="hair">
        <color indexed="64"/>
      </top>
      <bottom style="dashed">
        <color indexed="64"/>
      </bottom>
      <diagonal/>
    </border>
    <border>
      <left/>
      <right style="thin">
        <color indexed="64"/>
      </right>
      <top style="hair">
        <color indexed="64"/>
      </top>
      <bottom style="dashed">
        <color indexed="64"/>
      </bottom>
      <diagonal/>
    </border>
    <border>
      <left style="medium">
        <color indexed="64"/>
      </left>
      <right style="thin">
        <color indexed="64"/>
      </right>
      <top style="hair">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hair">
        <color indexed="64"/>
      </bottom>
      <diagonal/>
    </border>
    <border>
      <left style="medium">
        <color indexed="64"/>
      </left>
      <right/>
      <top/>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style="thin">
        <color indexed="64"/>
      </right>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medium">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top style="hair">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medium">
        <color indexed="64"/>
      </left>
      <right/>
      <top style="hair">
        <color indexed="64"/>
      </top>
      <bottom/>
      <diagonal/>
    </border>
    <border>
      <left/>
      <right style="double">
        <color indexed="64"/>
      </right>
      <top style="hair">
        <color indexed="64"/>
      </top>
      <bottom style="hair">
        <color indexed="64"/>
      </bottom>
      <diagonal/>
    </border>
    <border>
      <left/>
      <right style="double">
        <color indexed="64"/>
      </right>
      <top style="medium">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medium">
        <color indexed="64"/>
      </top>
      <bottom style="medium">
        <color indexed="64"/>
      </bottom>
      <diagonal/>
    </border>
    <border>
      <left style="medium">
        <color indexed="64"/>
      </left>
      <right/>
      <top/>
      <bottom style="dashed">
        <color indexed="64"/>
      </bottom>
      <diagonal/>
    </border>
    <border>
      <left/>
      <right style="medium">
        <color indexed="64"/>
      </right>
      <top/>
      <bottom style="dashed">
        <color indexed="64"/>
      </bottom>
      <diagonal/>
    </border>
    <border>
      <left/>
      <right style="medium">
        <color indexed="64"/>
      </right>
      <top/>
      <bottom style="medium">
        <color indexed="64"/>
      </bottom>
      <diagonal/>
    </border>
    <border>
      <left style="medium">
        <color indexed="64"/>
      </left>
      <right style="thin">
        <color indexed="64"/>
      </right>
      <top style="hair">
        <color indexed="64"/>
      </top>
      <bottom style="dotted">
        <color indexed="64"/>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right style="medium">
        <color indexed="64"/>
      </right>
      <top style="hair">
        <color indexed="64"/>
      </top>
      <bottom style="dotted">
        <color indexed="64"/>
      </bottom>
      <diagonal/>
    </border>
    <border>
      <left style="medium">
        <color indexed="64"/>
      </left>
      <right/>
      <top style="hair">
        <color indexed="64"/>
      </top>
      <bottom style="dotted">
        <color indexed="64"/>
      </bottom>
      <diagonal/>
    </border>
  </borders>
  <cellStyleXfs count="14">
    <xf numFmtId="0" fontId="0" fillId="0" borderId="0"/>
    <xf numFmtId="0" fontId="3"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6" fontId="1" fillId="0" borderId="0" applyFont="0" applyFill="0" applyBorder="0" applyAlignment="0" applyProtection="0"/>
    <xf numFmtId="0" fontId="1" fillId="0" borderId="0">
      <alignment vertical="center"/>
    </xf>
    <xf numFmtId="0" fontId="1" fillId="0" borderId="0"/>
    <xf numFmtId="0" fontId="23" fillId="0" borderId="0">
      <alignment vertical="center"/>
    </xf>
    <xf numFmtId="0" fontId="19"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11">
    <xf numFmtId="0" fontId="0" fillId="0" borderId="0" xfId="0"/>
    <xf numFmtId="0" fontId="0" fillId="0" borderId="0" xfId="0" applyProtection="1">
      <protection locked="0"/>
    </xf>
    <xf numFmtId="0" fontId="6" fillId="0" borderId="0" xfId="0" applyFont="1" applyProtection="1">
      <protection locked="0"/>
    </xf>
    <xf numFmtId="0" fontId="7" fillId="0" borderId="0" xfId="0" applyFont="1" applyProtection="1">
      <protection locked="0"/>
    </xf>
    <xf numFmtId="0" fontId="4" fillId="0" borderId="0" xfId="0" applyFont="1" applyProtection="1">
      <protection locked="0"/>
    </xf>
    <xf numFmtId="0" fontId="0" fillId="2" borderId="0" xfId="0" applyFill="1" applyProtection="1">
      <protection locked="0"/>
    </xf>
    <xf numFmtId="0" fontId="1" fillId="0" borderId="0" xfId="0" applyFont="1" applyProtection="1">
      <protection locked="0"/>
    </xf>
    <xf numFmtId="0" fontId="1" fillId="2" borderId="0" xfId="0" applyFont="1" applyFill="1" applyProtection="1">
      <protection locked="0"/>
    </xf>
    <xf numFmtId="0" fontId="4" fillId="0" borderId="0" xfId="0" applyFont="1" applyAlignment="1" applyProtection="1">
      <alignment vertical="center"/>
      <protection locked="0"/>
    </xf>
    <xf numFmtId="0" fontId="0" fillId="0" borderId="1" xfId="0" applyBorder="1" applyProtection="1">
      <protection locked="0"/>
    </xf>
    <xf numFmtId="0" fontId="4" fillId="0" borderId="0" xfId="0" applyFont="1" applyBorder="1" applyAlignment="1" applyProtection="1">
      <alignment vertical="center"/>
      <protection locked="0"/>
    </xf>
    <xf numFmtId="0" fontId="0" fillId="0" borderId="2" xfId="0" applyBorder="1" applyAlignment="1" applyProtection="1">
      <alignment vertical="center"/>
      <protection locked="0"/>
    </xf>
    <xf numFmtId="0" fontId="4" fillId="2" borderId="0" xfId="0" applyFont="1" applyFill="1" applyBorder="1" applyAlignment="1" applyProtection="1">
      <alignment vertical="center"/>
      <protection locked="0"/>
    </xf>
    <xf numFmtId="0" fontId="0" fillId="0" borderId="0" xfId="0" applyAlignment="1" applyProtection="1">
      <alignment vertical="center"/>
      <protection locked="0"/>
    </xf>
    <xf numFmtId="0" fontId="4" fillId="3" borderId="3" xfId="0" applyFont="1" applyFill="1" applyBorder="1" applyAlignment="1" applyProtection="1">
      <alignment vertical="center"/>
      <protection locked="0"/>
    </xf>
    <xf numFmtId="0" fontId="4" fillId="3" borderId="4" xfId="0" applyFont="1" applyFill="1" applyBorder="1" applyAlignment="1" applyProtection="1">
      <alignment horizontal="center" vertical="center" shrinkToFit="1"/>
      <protection locked="0"/>
    </xf>
    <xf numFmtId="0" fontId="4" fillId="2" borderId="0" xfId="0" applyFont="1" applyFill="1" applyBorder="1" applyAlignment="1" applyProtection="1">
      <alignment horizontal="center" vertical="center"/>
      <protection locked="0"/>
    </xf>
    <xf numFmtId="14" fontId="4" fillId="0" borderId="0" xfId="0" applyNumberFormat="1" applyFont="1" applyAlignment="1" applyProtection="1">
      <protection locked="0"/>
    </xf>
    <xf numFmtId="0" fontId="4" fillId="3" borderId="5" xfId="0" applyFont="1" applyFill="1" applyBorder="1" applyAlignment="1" applyProtection="1">
      <alignment vertical="center"/>
      <protection locked="0"/>
    </xf>
    <xf numFmtId="0" fontId="4" fillId="3" borderId="7" xfId="0" applyFont="1" applyFill="1" applyBorder="1" applyAlignment="1" applyProtection="1">
      <alignment horizontal="left" vertical="center"/>
      <protection locked="0"/>
    </xf>
    <xf numFmtId="0" fontId="4" fillId="3" borderId="8" xfId="0" applyFont="1" applyFill="1" applyBorder="1" applyAlignment="1" applyProtection="1">
      <alignment horizontal="left" vertical="center"/>
      <protection locked="0"/>
    </xf>
    <xf numFmtId="0" fontId="4" fillId="2" borderId="0" xfId="0" applyFont="1" applyFill="1" applyBorder="1" applyAlignment="1" applyProtection="1">
      <alignment horizontal="right" vertical="center" shrinkToFit="1"/>
      <protection locked="0"/>
    </xf>
    <xf numFmtId="0" fontId="4" fillId="3" borderId="6" xfId="0" applyFont="1" applyFill="1" applyBorder="1" applyAlignment="1" applyProtection="1">
      <alignment vertical="center"/>
      <protection locked="0"/>
    </xf>
    <xf numFmtId="0" fontId="4" fillId="3" borderId="9" xfId="0" applyFont="1" applyFill="1" applyBorder="1" applyAlignment="1" applyProtection="1">
      <alignment horizontal="left" vertical="center"/>
      <protection locked="0"/>
    </xf>
    <xf numFmtId="0" fontId="4" fillId="3" borderId="6" xfId="0" applyFont="1" applyFill="1" applyBorder="1" applyAlignment="1" applyProtection="1">
      <alignment horizontal="left" vertical="center"/>
      <protection locked="0"/>
    </xf>
    <xf numFmtId="0" fontId="4" fillId="0" borderId="0" xfId="0" applyFont="1" applyAlignment="1" applyProtection="1">
      <alignment horizontal="center" vertical="center"/>
      <protection locked="0"/>
    </xf>
    <xf numFmtId="0" fontId="9" fillId="3" borderId="10" xfId="0" applyFont="1" applyFill="1" applyBorder="1" applyAlignment="1" applyProtection="1">
      <alignment vertical="center"/>
      <protection locked="0"/>
    </xf>
    <xf numFmtId="0" fontId="4" fillId="3" borderId="11" xfId="0" applyFont="1" applyFill="1" applyBorder="1" applyAlignment="1" applyProtection="1">
      <alignment horizontal="center" vertical="center" shrinkToFit="1"/>
      <protection locked="0"/>
    </xf>
    <xf numFmtId="0" fontId="9" fillId="3" borderId="11" xfId="0" applyFont="1" applyFill="1" applyBorder="1" applyAlignment="1" applyProtection="1">
      <alignment vertical="center"/>
      <protection locked="0"/>
    </xf>
    <xf numFmtId="0" fontId="4" fillId="0" borderId="0" xfId="0" applyFont="1" applyFill="1" applyAlignment="1" applyProtection="1">
      <alignment vertical="center"/>
      <protection locked="0"/>
    </xf>
    <xf numFmtId="0" fontId="8" fillId="0" borderId="0" xfId="0" applyFont="1" applyFill="1" applyBorder="1" applyAlignment="1" applyProtection="1">
      <alignment horizontal="center" vertical="center" textRotation="255"/>
      <protection locked="0"/>
    </xf>
    <xf numFmtId="0" fontId="9"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protection locked="0"/>
    </xf>
    <xf numFmtId="0" fontId="4" fillId="0" borderId="0" xfId="0" applyFont="1" applyFill="1" applyProtection="1">
      <protection locked="0"/>
    </xf>
    <xf numFmtId="0" fontId="4" fillId="0" borderId="0" xfId="0" applyFont="1" applyFill="1" applyAlignment="1" applyProtection="1">
      <alignment horizontal="center" vertical="center"/>
      <protection locked="0"/>
    </xf>
    <xf numFmtId="0" fontId="0" fillId="0" borderId="0" xfId="0" applyFill="1" applyProtection="1">
      <protection locked="0"/>
    </xf>
    <xf numFmtId="0" fontId="12" fillId="4" borderId="12" xfId="0" applyFont="1" applyFill="1" applyBorder="1" applyAlignment="1" applyProtection="1">
      <alignment horizontal="left" vertical="center"/>
      <protection locked="0"/>
    </xf>
    <xf numFmtId="0" fontId="9" fillId="4" borderId="13" xfId="0" applyFont="1" applyFill="1" applyBorder="1" applyAlignment="1" applyProtection="1">
      <alignment vertical="center"/>
      <protection locked="0"/>
    </xf>
    <xf numFmtId="0" fontId="4" fillId="4" borderId="13" xfId="0" applyFont="1" applyFill="1" applyBorder="1" applyAlignment="1" applyProtection="1">
      <alignment horizontal="center" vertical="center" shrinkToFit="1"/>
      <protection locked="0"/>
    </xf>
    <xf numFmtId="0" fontId="4" fillId="0" borderId="14" xfId="0" applyFont="1" applyFill="1" applyBorder="1" applyAlignment="1" applyProtection="1">
      <alignment horizontal="center" vertical="center"/>
      <protection locked="0"/>
    </xf>
    <xf numFmtId="0" fontId="4" fillId="0" borderId="3" xfId="0" applyFont="1" applyFill="1" applyBorder="1" applyAlignment="1" applyProtection="1">
      <alignment horizontal="left" vertical="center" indent="1"/>
      <protection locked="0"/>
    </xf>
    <xf numFmtId="0" fontId="7" fillId="0" borderId="15" xfId="0" applyFont="1" applyFill="1" applyBorder="1" applyAlignment="1" applyProtection="1">
      <alignment vertical="center"/>
      <protection locked="0"/>
    </xf>
    <xf numFmtId="0" fontId="13" fillId="0" borderId="15" xfId="0" applyFont="1" applyFill="1" applyBorder="1" applyAlignment="1" applyProtection="1">
      <alignment vertical="center" textRotation="255"/>
      <protection locked="0"/>
    </xf>
    <xf numFmtId="0" fontId="8" fillId="4" borderId="16" xfId="0" applyFont="1" applyFill="1" applyBorder="1" applyAlignment="1" applyProtection="1">
      <alignment horizontal="left" vertical="center"/>
      <protection locked="0"/>
    </xf>
    <xf numFmtId="0" fontId="4" fillId="4" borderId="1" xfId="0" applyFont="1" applyFill="1" applyBorder="1" applyAlignment="1" applyProtection="1">
      <alignment vertical="center"/>
      <protection locked="0"/>
    </xf>
    <xf numFmtId="0" fontId="4" fillId="0" borderId="17" xfId="0" applyFont="1" applyFill="1" applyBorder="1" applyAlignment="1" applyProtection="1">
      <alignment horizontal="center" vertical="center"/>
      <protection locked="0"/>
    </xf>
    <xf numFmtId="0" fontId="4" fillId="0" borderId="10" xfId="0" applyFont="1" applyFill="1" applyBorder="1" applyAlignment="1" applyProtection="1">
      <alignment horizontal="left" vertical="center" indent="1"/>
      <protection locked="0"/>
    </xf>
    <xf numFmtId="0" fontId="7" fillId="0" borderId="1" xfId="0" applyFont="1" applyFill="1" applyBorder="1" applyAlignment="1" applyProtection="1">
      <alignment vertical="center"/>
      <protection locked="0"/>
    </xf>
    <xf numFmtId="0" fontId="13" fillId="0" borderId="1" xfId="0" applyFont="1" applyFill="1" applyBorder="1" applyAlignment="1" applyProtection="1">
      <alignment vertical="center" textRotation="255"/>
      <protection locked="0"/>
    </xf>
    <xf numFmtId="0" fontId="8" fillId="0" borderId="0" xfId="0" applyFont="1" applyFill="1" applyBorder="1" applyAlignment="1" applyProtection="1">
      <alignment vertical="center" textRotation="255"/>
      <protection locked="0"/>
    </xf>
    <xf numFmtId="0" fontId="0" fillId="3" borderId="15" xfId="0" applyFill="1" applyBorder="1" applyAlignment="1" applyProtection="1">
      <alignment vertical="center"/>
      <protection locked="0"/>
    </xf>
    <xf numFmtId="0" fontId="0" fillId="3" borderId="15" xfId="0" applyFill="1" applyBorder="1" applyAlignment="1" applyProtection="1">
      <alignment horizontal="center" vertical="center"/>
      <protection locked="0"/>
    </xf>
    <xf numFmtId="0" fontId="11" fillId="2" borderId="0" xfId="0" applyNumberFormat="1" applyFont="1" applyFill="1" applyBorder="1" applyAlignment="1" applyProtection="1">
      <alignment vertical="center"/>
      <protection locked="0"/>
    </xf>
    <xf numFmtId="0" fontId="4" fillId="3" borderId="18" xfId="0" applyFont="1" applyFill="1" applyBorder="1" applyAlignment="1" applyProtection="1">
      <alignment vertical="center"/>
      <protection locked="0"/>
    </xf>
    <xf numFmtId="0" fontId="0" fillId="3" borderId="19" xfId="0" applyFill="1" applyBorder="1" applyAlignment="1" applyProtection="1">
      <alignment vertical="center"/>
      <protection locked="0"/>
    </xf>
    <xf numFmtId="0" fontId="0" fillId="3" borderId="19" xfId="0" applyFill="1" applyBorder="1" applyAlignment="1" applyProtection="1">
      <alignment horizontal="center" vertical="center"/>
      <protection locked="0"/>
    </xf>
    <xf numFmtId="0" fontId="0" fillId="3" borderId="20" xfId="0" applyFill="1" applyBorder="1" applyAlignment="1" applyProtection="1">
      <alignment vertical="center"/>
      <protection locked="0"/>
    </xf>
    <xf numFmtId="0" fontId="0" fillId="3" borderId="20" xfId="0" applyFill="1" applyBorder="1" applyAlignment="1" applyProtection="1">
      <alignment horizontal="center" vertical="center"/>
      <protection locked="0"/>
    </xf>
    <xf numFmtId="0" fontId="0" fillId="3" borderId="21" xfId="0" applyFill="1" applyBorder="1" applyAlignment="1" applyProtection="1">
      <alignment horizontal="center" vertical="center"/>
      <protection locked="0"/>
    </xf>
    <xf numFmtId="0" fontId="4" fillId="3" borderId="10" xfId="0" applyFont="1" applyFill="1" applyBorder="1" applyAlignment="1" applyProtection="1">
      <alignment vertical="center"/>
      <protection locked="0"/>
    </xf>
    <xf numFmtId="0" fontId="0" fillId="3" borderId="1" xfId="0" applyFill="1" applyBorder="1" applyAlignment="1" applyProtection="1">
      <alignment vertical="center"/>
      <protection locked="0"/>
    </xf>
    <xf numFmtId="0" fontId="0" fillId="3" borderId="1" xfId="0" applyFill="1" applyBorder="1" applyAlignment="1" applyProtection="1">
      <alignment horizontal="center" vertical="center"/>
      <protection locked="0"/>
    </xf>
    <xf numFmtId="0" fontId="0" fillId="0" borderId="0" xfId="0" applyBorder="1" applyProtection="1">
      <protection locked="0"/>
    </xf>
    <xf numFmtId="0" fontId="0" fillId="2" borderId="0" xfId="0" applyFill="1" applyBorder="1" applyProtection="1">
      <protection locked="0"/>
    </xf>
    <xf numFmtId="0" fontId="5" fillId="0" borderId="0" xfId="0" applyFont="1" applyProtection="1">
      <protection locked="0"/>
    </xf>
    <xf numFmtId="0" fontId="8" fillId="0" borderId="22" xfId="0" applyFont="1" applyFill="1" applyBorder="1" applyAlignment="1" applyProtection="1">
      <alignment vertical="center"/>
      <protection locked="0"/>
    </xf>
    <xf numFmtId="0" fontId="8" fillId="2" borderId="0" xfId="13" applyFont="1" applyFill="1" applyBorder="1" applyAlignment="1" applyProtection="1">
      <alignment horizontal="center" vertical="center" wrapText="1"/>
      <protection locked="0"/>
    </xf>
    <xf numFmtId="0" fontId="4" fillId="0" borderId="24" xfId="13" applyFont="1" applyBorder="1" applyAlignment="1" applyProtection="1">
      <alignment vertical="center"/>
      <protection locked="0"/>
    </xf>
    <xf numFmtId="0" fontId="4" fillId="0" borderId="18" xfId="0" applyFont="1" applyFill="1" applyBorder="1" applyAlignment="1" applyProtection="1">
      <alignment vertical="center"/>
      <protection locked="0"/>
    </xf>
    <xf numFmtId="0" fontId="4" fillId="0" borderId="19" xfId="0" applyFont="1" applyFill="1" applyBorder="1" applyAlignment="1" applyProtection="1">
      <alignment vertical="center"/>
      <protection locked="0"/>
    </xf>
    <xf numFmtId="0" fontId="4" fillId="0" borderId="8" xfId="0" applyFont="1" applyFill="1" applyBorder="1" applyAlignment="1" applyProtection="1">
      <alignment vertical="center"/>
      <protection locked="0"/>
    </xf>
    <xf numFmtId="0" fontId="4" fillId="0" borderId="18" xfId="13" applyFont="1" applyBorder="1" applyAlignment="1" applyProtection="1">
      <alignment vertical="center"/>
      <protection locked="0"/>
    </xf>
    <xf numFmtId="0" fontId="4" fillId="0" borderId="18" xfId="13" applyFont="1" applyBorder="1" applyAlignment="1" applyProtection="1">
      <alignment horizontal="left" vertical="center" indent="1"/>
      <protection locked="0"/>
    </xf>
    <xf numFmtId="0" fontId="4" fillId="0" borderId="25" xfId="13" applyFont="1" applyBorder="1" applyProtection="1">
      <alignment vertical="center"/>
      <protection locked="0"/>
    </xf>
    <xf numFmtId="0" fontId="4" fillId="2" borderId="0" xfId="13" applyFont="1" applyFill="1" applyBorder="1" applyAlignment="1" applyProtection="1">
      <alignment horizontal="center" vertical="center"/>
      <protection locked="0"/>
    </xf>
    <xf numFmtId="0" fontId="4" fillId="0" borderId="26" xfId="13" applyFont="1" applyBorder="1" applyAlignment="1" applyProtection="1">
      <alignment vertical="center"/>
      <protection locked="0"/>
    </xf>
    <xf numFmtId="0" fontId="4" fillId="0" borderId="5" xfId="0" applyFont="1" applyFill="1" applyBorder="1" applyAlignment="1" applyProtection="1">
      <alignment vertical="center"/>
      <protection locked="0"/>
    </xf>
    <xf numFmtId="0" fontId="4" fillId="0" borderId="20" xfId="0" applyFont="1" applyFill="1" applyBorder="1" applyAlignment="1" applyProtection="1">
      <alignment vertical="center"/>
      <protection locked="0"/>
    </xf>
    <xf numFmtId="0" fontId="4" fillId="0" borderId="6" xfId="0" applyFont="1" applyFill="1" applyBorder="1" applyAlignment="1" applyProtection="1">
      <alignment vertical="center"/>
      <protection locked="0"/>
    </xf>
    <xf numFmtId="0" fontId="4" fillId="0" borderId="5" xfId="13" applyFont="1" applyBorder="1" applyAlignment="1" applyProtection="1">
      <alignment vertical="center"/>
      <protection locked="0"/>
    </xf>
    <xf numFmtId="0" fontId="4" fillId="0" borderId="5" xfId="13" applyFont="1" applyBorder="1" applyAlignment="1" applyProtection="1">
      <alignment horizontal="left" vertical="center" indent="1"/>
      <protection locked="0"/>
    </xf>
    <xf numFmtId="0" fontId="4" fillId="0" borderId="27" xfId="13" applyFont="1" applyBorder="1" applyProtection="1">
      <alignment vertical="center"/>
      <protection locked="0"/>
    </xf>
    <xf numFmtId="0" fontId="4" fillId="0" borderId="28" xfId="13" applyFont="1" applyBorder="1" applyAlignment="1" applyProtection="1">
      <alignment horizontal="center" vertical="center"/>
      <protection locked="0"/>
    </xf>
    <xf numFmtId="0" fontId="4" fillId="0" borderId="29" xfId="13" applyFont="1" applyBorder="1" applyAlignment="1" applyProtection="1">
      <alignment vertical="center"/>
      <protection locked="0"/>
    </xf>
    <xf numFmtId="0" fontId="4" fillId="0" borderId="21" xfId="0" applyFont="1" applyFill="1" applyBorder="1" applyAlignment="1" applyProtection="1">
      <alignment vertical="center"/>
      <protection locked="0"/>
    </xf>
    <xf numFmtId="0" fontId="4" fillId="0" borderId="30" xfId="0" applyFont="1" applyFill="1" applyBorder="1" applyAlignment="1" applyProtection="1">
      <alignment vertical="center"/>
      <protection locked="0"/>
    </xf>
    <xf numFmtId="0" fontId="4" fillId="0" borderId="5" xfId="13" applyFont="1" applyBorder="1" applyAlignment="1" applyProtection="1">
      <alignment horizontal="left" vertical="center" wrapText="1" indent="1"/>
      <protection locked="0"/>
    </xf>
    <xf numFmtId="0" fontId="4" fillId="0" borderId="27" xfId="13" applyFont="1" applyBorder="1" applyAlignment="1" applyProtection="1">
      <alignment vertical="center" wrapText="1"/>
      <protection locked="0"/>
    </xf>
    <xf numFmtId="14" fontId="4" fillId="0" borderId="5" xfId="13" quotePrefix="1" applyNumberFormat="1" applyFont="1" applyBorder="1" applyAlignment="1" applyProtection="1">
      <alignment horizontal="left" vertical="center" indent="1"/>
      <protection locked="0"/>
    </xf>
    <xf numFmtId="14" fontId="4" fillId="0" borderId="27" xfId="13" quotePrefix="1" applyNumberFormat="1" applyFont="1" applyBorder="1" applyProtection="1">
      <alignment vertical="center"/>
      <protection locked="0"/>
    </xf>
    <xf numFmtId="14" fontId="4" fillId="0" borderId="5" xfId="13" applyNumberFormat="1" applyFont="1" applyBorder="1" applyAlignment="1" applyProtection="1">
      <alignment vertical="center"/>
      <protection locked="0"/>
    </xf>
    <xf numFmtId="0" fontId="4" fillId="0" borderId="5" xfId="13" applyNumberFormat="1" applyFont="1" applyBorder="1" applyAlignment="1" applyProtection="1">
      <alignment horizontal="left" vertical="center" wrapText="1" indent="1"/>
      <protection locked="0"/>
    </xf>
    <xf numFmtId="0" fontId="4" fillId="0" borderId="27" xfId="13" applyNumberFormat="1" applyFont="1" applyBorder="1" applyAlignment="1" applyProtection="1">
      <alignment vertical="center" wrapText="1"/>
      <protection locked="0"/>
    </xf>
    <xf numFmtId="49" fontId="4" fillId="0" borderId="5" xfId="13" applyNumberFormat="1" applyFont="1" applyBorder="1" applyAlignment="1" applyProtection="1">
      <alignment horizontal="left" vertical="center" indent="1"/>
      <protection locked="0"/>
    </xf>
    <xf numFmtId="49" fontId="4" fillId="0" borderId="27" xfId="13" applyNumberFormat="1" applyFont="1" applyBorder="1" applyProtection="1">
      <alignment vertical="center"/>
      <protection locked="0"/>
    </xf>
    <xf numFmtId="49" fontId="4" fillId="0" borderId="27" xfId="13" applyNumberFormat="1" applyFont="1" applyBorder="1" applyAlignment="1" applyProtection="1">
      <alignment vertical="center" wrapText="1"/>
      <protection locked="0"/>
    </xf>
    <xf numFmtId="49" fontId="4" fillId="0" borderId="5" xfId="13" quotePrefix="1" applyNumberFormat="1" applyFont="1" applyBorder="1" applyAlignment="1" applyProtection="1">
      <alignment horizontal="left" vertical="center" indent="1"/>
      <protection locked="0"/>
    </xf>
    <xf numFmtId="49" fontId="4" fillId="0" borderId="27" xfId="13" quotePrefix="1" applyNumberFormat="1" applyFont="1" applyBorder="1" applyProtection="1">
      <alignment vertical="center"/>
      <protection locked="0"/>
    </xf>
    <xf numFmtId="49" fontId="4" fillId="0" borderId="31" xfId="13" applyNumberFormat="1" applyFont="1" applyBorder="1" applyProtection="1">
      <alignment vertical="center"/>
      <protection locked="0"/>
    </xf>
    <xf numFmtId="0" fontId="4" fillId="0" borderId="32" xfId="13" applyFont="1" applyBorder="1" applyAlignment="1" applyProtection="1">
      <alignment horizontal="center" vertical="center"/>
      <protection locked="0"/>
    </xf>
    <xf numFmtId="49" fontId="4" fillId="0" borderId="34" xfId="13" quotePrefix="1" applyNumberFormat="1" applyFont="1" applyBorder="1" applyAlignment="1" applyProtection="1">
      <alignment horizontal="left" vertical="center" wrapText="1" indent="1"/>
      <protection locked="0"/>
    </xf>
    <xf numFmtId="0" fontId="4" fillId="0" borderId="35" xfId="13" applyFont="1" applyBorder="1" applyAlignment="1" applyProtection="1">
      <alignment horizontal="center" vertical="center"/>
      <protection locked="0"/>
    </xf>
    <xf numFmtId="0" fontId="4" fillId="0" borderId="36" xfId="13" applyFont="1" applyBorder="1" applyAlignment="1" applyProtection="1">
      <alignment vertical="center"/>
      <protection locked="0"/>
    </xf>
    <xf numFmtId="0" fontId="4" fillId="0" borderId="37" xfId="0" applyFont="1" applyFill="1" applyBorder="1" applyAlignment="1" applyProtection="1">
      <alignment vertical="center"/>
      <protection locked="0"/>
    </xf>
    <xf numFmtId="0" fontId="4" fillId="0" borderId="38" xfId="0" applyFont="1" applyFill="1" applyBorder="1" applyAlignment="1" applyProtection="1">
      <alignment vertical="center"/>
      <protection locked="0"/>
    </xf>
    <xf numFmtId="49" fontId="4" fillId="0" borderId="36" xfId="13" applyNumberFormat="1" applyFont="1" applyBorder="1" applyAlignment="1" applyProtection="1">
      <alignment horizontal="left" vertical="center" indent="1"/>
      <protection locked="0"/>
    </xf>
    <xf numFmtId="49" fontId="4" fillId="0" borderId="39" xfId="13" applyNumberFormat="1" applyFont="1" applyBorder="1" applyProtection="1">
      <alignment vertical="center"/>
      <protection locked="0"/>
    </xf>
    <xf numFmtId="0" fontId="4" fillId="0" borderId="20" xfId="13" applyFont="1" applyBorder="1" applyAlignment="1" applyProtection="1">
      <alignment vertical="center"/>
      <protection locked="0"/>
    </xf>
    <xf numFmtId="0" fontId="4" fillId="0" borderId="6" xfId="13" applyFont="1" applyBorder="1" applyAlignment="1" applyProtection="1">
      <alignment vertical="center"/>
      <protection locked="0"/>
    </xf>
    <xf numFmtId="0" fontId="1" fillId="0" borderId="0" xfId="0" applyFont="1" applyAlignment="1" applyProtection="1">
      <alignment vertical="center"/>
      <protection locked="0"/>
    </xf>
    <xf numFmtId="0" fontId="1" fillId="0" borderId="0" xfId="0" applyFont="1" applyBorder="1" applyProtection="1">
      <protection locked="0"/>
    </xf>
    <xf numFmtId="0" fontId="4" fillId="0" borderId="33" xfId="13" applyFont="1" applyBorder="1" applyAlignment="1" applyProtection="1">
      <alignment vertical="center"/>
      <protection locked="0"/>
    </xf>
    <xf numFmtId="0" fontId="4" fillId="0" borderId="40" xfId="0" applyFont="1" applyFill="1" applyBorder="1" applyAlignment="1" applyProtection="1">
      <alignment vertical="center"/>
      <protection locked="0"/>
    </xf>
    <xf numFmtId="0" fontId="4" fillId="0" borderId="41" xfId="0" applyFont="1" applyFill="1" applyBorder="1" applyAlignment="1" applyProtection="1">
      <alignment vertical="center"/>
      <protection locked="0"/>
    </xf>
    <xf numFmtId="49" fontId="4" fillId="0" borderId="33" xfId="13" applyNumberFormat="1" applyFont="1" applyBorder="1" applyAlignment="1" applyProtection="1">
      <alignment horizontal="left" vertical="center" indent="1"/>
      <protection locked="0"/>
    </xf>
    <xf numFmtId="49" fontId="4" fillId="0" borderId="34" xfId="13" applyNumberFormat="1" applyFont="1" applyBorder="1" applyProtection="1">
      <alignment vertical="center"/>
      <protection locked="0"/>
    </xf>
    <xf numFmtId="0" fontId="4" fillId="0" borderId="44" xfId="13" applyFont="1" applyBorder="1" applyAlignment="1" applyProtection="1">
      <alignment vertical="center"/>
      <protection locked="0"/>
    </xf>
    <xf numFmtId="0" fontId="4" fillId="0" borderId="45" xfId="0" applyFont="1" applyFill="1" applyBorder="1" applyAlignment="1" applyProtection="1">
      <alignment vertical="center"/>
      <protection locked="0"/>
    </xf>
    <xf numFmtId="49" fontId="4" fillId="0" borderId="46" xfId="13" applyNumberFormat="1" applyFont="1" applyBorder="1" applyProtection="1">
      <alignment vertical="center"/>
      <protection locked="0"/>
    </xf>
    <xf numFmtId="49" fontId="4" fillId="0" borderId="25" xfId="13" applyNumberFormat="1" applyFont="1" applyBorder="1" applyProtection="1">
      <alignment vertical="center"/>
      <protection locked="0"/>
    </xf>
    <xf numFmtId="0" fontId="4" fillId="0" borderId="40" xfId="13" applyFont="1" applyBorder="1" applyAlignment="1" applyProtection="1">
      <alignment vertical="center"/>
      <protection locked="0"/>
    </xf>
    <xf numFmtId="0" fontId="4" fillId="0" borderId="41" xfId="13" applyFont="1" applyBorder="1" applyAlignment="1" applyProtection="1">
      <alignment vertical="center"/>
      <protection locked="0"/>
    </xf>
    <xf numFmtId="0" fontId="4" fillId="0" borderId="47" xfId="0" applyFont="1" applyFill="1" applyBorder="1" applyAlignment="1" applyProtection="1">
      <alignment horizontal="center" vertical="center"/>
      <protection locked="0"/>
    </xf>
    <xf numFmtId="0" fontId="1" fillId="0" borderId="0" xfId="5" applyAlignment="1">
      <alignment horizontal="left" vertical="center"/>
    </xf>
    <xf numFmtId="0" fontId="1" fillId="0" borderId="0" xfId="5">
      <alignment vertical="center"/>
    </xf>
    <xf numFmtId="0" fontId="0" fillId="4" borderId="48" xfId="6" applyFont="1" applyFill="1" applyBorder="1" applyAlignment="1" applyProtection="1">
      <alignment horizontal="center" vertical="center" wrapText="1"/>
      <protection locked="0"/>
    </xf>
    <xf numFmtId="0" fontId="16" fillId="0" borderId="49" xfId="5" applyFont="1" applyBorder="1">
      <alignment vertical="center"/>
    </xf>
    <xf numFmtId="0" fontId="1" fillId="0" borderId="50" xfId="5" applyBorder="1">
      <alignment vertical="center"/>
    </xf>
    <xf numFmtId="0" fontId="1" fillId="0" borderId="51" xfId="5" applyBorder="1">
      <alignment vertical="center"/>
    </xf>
    <xf numFmtId="0" fontId="1" fillId="5" borderId="48" xfId="5" applyFill="1" applyBorder="1" applyAlignment="1">
      <alignment horizontal="center" vertical="center"/>
    </xf>
    <xf numFmtId="0" fontId="1" fillId="5" borderId="47" xfId="5" applyFill="1" applyBorder="1" applyAlignment="1">
      <alignment horizontal="center" vertical="center"/>
    </xf>
    <xf numFmtId="0" fontId="1" fillId="5" borderId="52" xfId="5" applyFill="1" applyBorder="1" applyAlignment="1">
      <alignment horizontal="center" vertical="center"/>
    </xf>
    <xf numFmtId="0" fontId="1" fillId="0" borderId="0" xfId="5" applyAlignment="1">
      <alignment horizontal="center" vertical="center"/>
    </xf>
    <xf numFmtId="0" fontId="1" fillId="0" borderId="43" xfId="5" applyBorder="1" applyAlignment="1">
      <alignment horizontal="center" vertical="center"/>
    </xf>
    <xf numFmtId="0" fontId="1" fillId="0" borderId="24" xfId="5" applyBorder="1">
      <alignment vertical="center"/>
    </xf>
    <xf numFmtId="0" fontId="1" fillId="0" borderId="53" xfId="5" applyBorder="1">
      <alignment vertical="center"/>
    </xf>
    <xf numFmtId="0" fontId="1" fillId="0" borderId="54" xfId="5" applyBorder="1" applyAlignment="1">
      <alignment horizontal="center" vertical="center"/>
    </xf>
    <xf numFmtId="0" fontId="1" fillId="0" borderId="26" xfId="5" applyBorder="1">
      <alignment vertical="center"/>
    </xf>
    <xf numFmtId="0" fontId="1" fillId="0" borderId="55" xfId="5" applyBorder="1">
      <alignment vertical="center"/>
    </xf>
    <xf numFmtId="0" fontId="1" fillId="0" borderId="54" xfId="5" applyBorder="1">
      <alignment vertical="center"/>
    </xf>
    <xf numFmtId="0" fontId="1" fillId="0" borderId="16" xfId="5" applyBorder="1">
      <alignment vertical="center"/>
    </xf>
    <xf numFmtId="0" fontId="1" fillId="0" borderId="56" xfId="5" applyBorder="1">
      <alignment vertical="center"/>
    </xf>
    <xf numFmtId="0" fontId="1" fillId="0" borderId="57" xfId="5" applyBorder="1">
      <alignment vertical="center"/>
    </xf>
    <xf numFmtId="0" fontId="1" fillId="0" borderId="58" xfId="5" applyBorder="1">
      <alignment vertical="center"/>
    </xf>
    <xf numFmtId="0" fontId="17" fillId="0" borderId="0" xfId="5" applyFont="1">
      <alignment vertical="center"/>
    </xf>
    <xf numFmtId="0" fontId="1" fillId="0" borderId="43" xfId="5" applyBorder="1">
      <alignment vertical="center"/>
    </xf>
    <xf numFmtId="0" fontId="9" fillId="0" borderId="0" xfId="5" applyFont="1">
      <alignment vertical="center"/>
    </xf>
    <xf numFmtId="49" fontId="4" fillId="0" borderId="27" xfId="13" quotePrefix="1" applyNumberFormat="1" applyFont="1" applyBorder="1" applyAlignment="1" applyProtection="1">
      <alignment horizontal="left" vertical="center" wrapText="1" indent="1"/>
      <protection locked="0"/>
    </xf>
    <xf numFmtId="0" fontId="4" fillId="0" borderId="59" xfId="13" applyFont="1" applyBorder="1" applyAlignment="1" applyProtection="1">
      <alignment horizontal="center" vertical="center"/>
      <protection locked="0"/>
    </xf>
    <xf numFmtId="49" fontId="4" fillId="0" borderId="39" xfId="13" applyNumberFormat="1" applyFont="1" applyBorder="1" applyAlignment="1" applyProtection="1">
      <alignment vertical="center" wrapText="1"/>
      <protection locked="0"/>
    </xf>
    <xf numFmtId="49" fontId="4" fillId="0" borderId="34" xfId="13" applyNumberFormat="1" applyFont="1" applyBorder="1" applyAlignment="1" applyProtection="1">
      <alignment vertical="center" wrapText="1"/>
      <protection locked="0"/>
    </xf>
    <xf numFmtId="14" fontId="4" fillId="0" borderId="33" xfId="13" applyNumberFormat="1" applyFont="1" applyBorder="1" applyAlignment="1" applyProtection="1">
      <alignment vertical="center"/>
      <protection locked="0"/>
    </xf>
    <xf numFmtId="0" fontId="4" fillId="0" borderId="33" xfId="13" applyNumberFormat="1" applyFont="1" applyBorder="1" applyAlignment="1" applyProtection="1">
      <alignment horizontal="left" vertical="center" wrapText="1" indent="1"/>
      <protection locked="0"/>
    </xf>
    <xf numFmtId="0" fontId="4" fillId="0" borderId="34" xfId="13" applyNumberFormat="1" applyFont="1" applyBorder="1" applyAlignment="1" applyProtection="1">
      <alignment vertical="center" wrapText="1"/>
      <protection locked="0"/>
    </xf>
    <xf numFmtId="0" fontId="4" fillId="0" borderId="60" xfId="13" applyFont="1" applyBorder="1" applyAlignment="1" applyProtection="1">
      <alignment horizontal="center" vertical="center"/>
      <protection locked="0"/>
    </xf>
    <xf numFmtId="0" fontId="4" fillId="0" borderId="61" xfId="13" applyFont="1" applyBorder="1" applyAlignment="1" applyProtection="1">
      <alignment vertical="center"/>
      <protection locked="0"/>
    </xf>
    <xf numFmtId="0" fontId="4" fillId="0" borderId="62" xfId="0" applyFont="1" applyFill="1" applyBorder="1" applyAlignment="1" applyProtection="1">
      <alignment vertical="center"/>
      <protection locked="0"/>
    </xf>
    <xf numFmtId="0" fontId="4" fillId="0" borderId="63" xfId="0" applyFont="1" applyFill="1" applyBorder="1" applyAlignment="1" applyProtection="1">
      <alignment vertical="center"/>
      <protection locked="0"/>
    </xf>
    <xf numFmtId="0" fontId="0" fillId="0" borderId="20" xfId="0" applyBorder="1" applyAlignment="1" applyProtection="1">
      <alignment vertical="center"/>
      <protection locked="0"/>
    </xf>
    <xf numFmtId="0" fontId="0" fillId="0" borderId="6" xfId="0" applyBorder="1" applyAlignment="1" applyProtection="1">
      <alignment vertical="center"/>
      <protection locked="0"/>
    </xf>
    <xf numFmtId="6" fontId="4" fillId="2" borderId="0" xfId="4" applyFont="1" applyFill="1" applyBorder="1" applyAlignment="1" applyProtection="1">
      <alignment horizontal="center" vertical="center"/>
      <protection locked="0"/>
    </xf>
    <xf numFmtId="6" fontId="1" fillId="0" borderId="0" xfId="4" applyFont="1" applyProtection="1">
      <protection locked="0"/>
    </xf>
    <xf numFmtId="6" fontId="4" fillId="0" borderId="0" xfId="4" applyFont="1" applyFill="1" applyAlignment="1" applyProtection="1">
      <alignment vertical="center"/>
      <protection locked="0"/>
    </xf>
    <xf numFmtId="6" fontId="4" fillId="0" borderId="0" xfId="4" applyFont="1" applyFill="1" applyAlignment="1" applyProtection="1">
      <alignment horizontal="center" vertical="center"/>
      <protection locked="0"/>
    </xf>
    <xf numFmtId="6" fontId="0" fillId="0" borderId="0" xfId="4" applyFont="1" applyFill="1" applyProtection="1">
      <protection locked="0"/>
    </xf>
    <xf numFmtId="6" fontId="4" fillId="0" borderId="28" xfId="4" applyFont="1" applyBorder="1" applyAlignment="1" applyProtection="1">
      <alignment horizontal="center" vertical="center"/>
      <protection locked="0"/>
    </xf>
    <xf numFmtId="6" fontId="4" fillId="0" borderId="5" xfId="4" applyFont="1" applyBorder="1" applyAlignment="1" applyProtection="1">
      <alignment vertical="center"/>
      <protection locked="0"/>
    </xf>
    <xf numFmtId="6" fontId="4" fillId="0" borderId="20" xfId="4" applyFont="1" applyFill="1" applyBorder="1" applyAlignment="1" applyProtection="1">
      <alignment vertical="center"/>
      <protection locked="0"/>
    </xf>
    <xf numFmtId="6" fontId="4" fillId="0" borderId="6" xfId="4"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25" fillId="0" borderId="0" xfId="0" applyFont="1"/>
    <xf numFmtId="0" fontId="26" fillId="0" borderId="0" xfId="0" applyFont="1"/>
    <xf numFmtId="0" fontId="0" fillId="0" borderId="13" xfId="0" applyBorder="1" applyProtection="1">
      <protection locked="0"/>
    </xf>
    <xf numFmtId="49" fontId="4" fillId="0" borderId="5" xfId="13" applyNumberFormat="1" applyFont="1" applyBorder="1" applyAlignment="1" applyProtection="1">
      <alignment horizontal="left" vertical="center" wrapText="1" indent="1"/>
      <protection locked="0"/>
    </xf>
    <xf numFmtId="49" fontId="4" fillId="0" borderId="36" xfId="13" applyNumberFormat="1" applyFont="1" applyBorder="1" applyAlignment="1" applyProtection="1">
      <alignment horizontal="left" vertical="center" wrapText="1" indent="1"/>
      <protection locked="0"/>
    </xf>
    <xf numFmtId="49" fontId="4" fillId="0" borderId="33" xfId="13" applyNumberFormat="1" applyFont="1" applyBorder="1" applyAlignment="1" applyProtection="1">
      <alignment horizontal="left" vertical="center" wrapText="1" indent="1"/>
      <protection locked="0"/>
    </xf>
    <xf numFmtId="49" fontId="4" fillId="0" borderId="29" xfId="13" applyNumberFormat="1" applyFont="1" applyBorder="1" applyAlignment="1" applyProtection="1">
      <alignment horizontal="left" vertical="center" indent="1"/>
      <protection locked="0"/>
    </xf>
    <xf numFmtId="49" fontId="4" fillId="0" borderId="18" xfId="13" applyNumberFormat="1" applyFont="1" applyBorder="1" applyAlignment="1" applyProtection="1">
      <alignment horizontal="left" vertical="center" indent="1"/>
      <protection locked="0"/>
    </xf>
    <xf numFmtId="0" fontId="4" fillId="3" borderId="6" xfId="0" applyFont="1" applyFill="1" applyBorder="1" applyAlignment="1" applyProtection="1">
      <alignment horizontal="center" vertical="center" shrinkToFit="1"/>
      <protection locked="0"/>
    </xf>
    <xf numFmtId="0" fontId="4" fillId="0" borderId="42" xfId="13" applyFont="1" applyBorder="1" applyAlignment="1" applyProtection="1">
      <alignment horizontal="center" vertical="center"/>
      <protection locked="0"/>
    </xf>
    <xf numFmtId="0" fontId="4" fillId="0" borderId="43" xfId="13" applyFont="1" applyBorder="1" applyAlignment="1" applyProtection="1">
      <alignment horizontal="center" vertical="center"/>
      <protection locked="0"/>
    </xf>
    <xf numFmtId="0" fontId="4" fillId="0" borderId="23" xfId="13" applyFont="1" applyBorder="1" applyAlignment="1" applyProtection="1">
      <alignment horizontal="center" vertical="center"/>
      <protection locked="0"/>
    </xf>
    <xf numFmtId="49" fontId="4" fillId="0" borderId="44" xfId="13" applyNumberFormat="1" applyFont="1" applyBorder="1" applyAlignment="1" applyProtection="1">
      <alignment horizontal="left" vertical="center" indent="1"/>
      <protection locked="0"/>
    </xf>
    <xf numFmtId="0" fontId="0" fillId="0" borderId="20" xfId="0" applyBorder="1" applyAlignment="1" applyProtection="1">
      <alignment vertical="center" wrapText="1"/>
      <protection locked="0"/>
    </xf>
    <xf numFmtId="0" fontId="0" fillId="0" borderId="6" xfId="0" applyBorder="1" applyAlignment="1" applyProtection="1">
      <alignment vertical="center" wrapText="1"/>
      <protection locked="0"/>
    </xf>
    <xf numFmtId="0" fontId="4" fillId="0" borderId="20" xfId="13" applyFont="1" applyBorder="1" applyAlignment="1" applyProtection="1">
      <alignment vertical="center" wrapText="1"/>
      <protection locked="0"/>
    </xf>
    <xf numFmtId="0" fontId="4" fillId="0" borderId="6" xfId="13" applyFont="1" applyBorder="1" applyAlignment="1" applyProtection="1">
      <alignment vertical="center" wrapText="1"/>
      <protection locked="0"/>
    </xf>
    <xf numFmtId="0" fontId="4" fillId="0" borderId="90" xfId="13" applyFont="1" applyBorder="1" applyAlignment="1" applyProtection="1">
      <alignment horizontal="center" vertical="center"/>
      <protection locked="0"/>
    </xf>
    <xf numFmtId="0" fontId="4" fillId="0" borderId="99" xfId="13" applyFont="1" applyBorder="1" applyAlignment="1" applyProtection="1">
      <alignment horizontal="center" vertical="center"/>
      <protection locked="0"/>
    </xf>
    <xf numFmtId="0" fontId="0" fillId="0" borderId="0" xfId="0" quotePrefix="1"/>
    <xf numFmtId="0" fontId="4" fillId="0" borderId="33" xfId="13" applyFont="1" applyBorder="1" applyAlignment="1" applyProtection="1">
      <alignment vertical="center" wrapText="1"/>
      <protection locked="0"/>
    </xf>
    <xf numFmtId="49" fontId="4" fillId="0" borderId="5" xfId="13" applyNumberFormat="1" applyFont="1" applyBorder="1" applyAlignment="1" applyProtection="1">
      <alignment horizontal="left" vertical="center" wrapText="1" indent="1"/>
      <protection locked="0"/>
    </xf>
    <xf numFmtId="49" fontId="4" fillId="0" borderId="27" xfId="13" applyNumberFormat="1" applyFont="1" applyBorder="1" applyAlignment="1" applyProtection="1">
      <alignment horizontal="left" vertical="center" wrapText="1" indent="1"/>
      <protection locked="0"/>
    </xf>
    <xf numFmtId="0" fontId="4" fillId="0" borderId="5" xfId="13" applyFont="1" applyBorder="1" applyAlignment="1" applyProtection="1">
      <alignment vertical="center" wrapText="1"/>
      <protection locked="0"/>
    </xf>
    <xf numFmtId="0" fontId="4" fillId="0" borderId="20" xfId="13" applyFont="1" applyBorder="1" applyAlignment="1" applyProtection="1">
      <alignment vertical="center" wrapText="1"/>
      <protection locked="0"/>
    </xf>
    <xf numFmtId="0" fontId="4" fillId="0" borderId="6" xfId="13" applyFont="1" applyBorder="1" applyAlignment="1" applyProtection="1">
      <alignment vertical="center" wrapText="1"/>
      <protection locked="0"/>
    </xf>
    <xf numFmtId="0" fontId="4" fillId="0" borderId="9" xfId="13" applyFont="1" applyBorder="1" applyAlignment="1" applyProtection="1">
      <alignment horizontal="center" vertical="center"/>
      <protection locked="0"/>
    </xf>
    <xf numFmtId="0" fontId="4" fillId="0" borderId="27" xfId="13" applyFont="1" applyBorder="1" applyAlignment="1" applyProtection="1">
      <alignment horizontal="center" vertical="center"/>
      <protection locked="0"/>
    </xf>
    <xf numFmtId="0" fontId="4" fillId="0" borderId="36" xfId="13" applyFont="1" applyBorder="1" applyAlignment="1" applyProtection="1">
      <alignment vertical="center" wrapText="1"/>
      <protection locked="0"/>
    </xf>
    <xf numFmtId="49" fontId="4" fillId="0" borderId="33" xfId="13" applyNumberFormat="1" applyFont="1" applyBorder="1" applyAlignment="1" applyProtection="1">
      <alignment horizontal="left" vertical="center" wrapText="1" indent="1"/>
      <protection locked="0"/>
    </xf>
    <xf numFmtId="0" fontId="4" fillId="0" borderId="72" xfId="13" applyFont="1" applyBorder="1" applyAlignment="1" applyProtection="1">
      <alignment horizontal="center" vertical="center"/>
      <protection locked="0"/>
    </xf>
    <xf numFmtId="0" fontId="4" fillId="0" borderId="34" xfId="13" applyFont="1" applyBorder="1" applyAlignment="1" applyProtection="1">
      <alignment horizontal="center" vertical="center"/>
      <protection locked="0"/>
    </xf>
    <xf numFmtId="0" fontId="4" fillId="0" borderId="66" xfId="13" applyFont="1" applyBorder="1" applyAlignment="1" applyProtection="1">
      <alignment horizontal="center" vertical="center"/>
      <protection locked="0"/>
    </xf>
    <xf numFmtId="0" fontId="4" fillId="0" borderId="39" xfId="13" applyFont="1" applyBorder="1" applyAlignment="1" applyProtection="1">
      <alignment horizontal="center" vertical="center"/>
      <protection locked="0"/>
    </xf>
    <xf numFmtId="0" fontId="0" fillId="0" borderId="20" xfId="0" applyBorder="1" applyAlignment="1" applyProtection="1">
      <alignment vertical="center" wrapText="1"/>
      <protection locked="0"/>
    </xf>
    <xf numFmtId="0" fontId="0" fillId="0" borderId="6" xfId="0" applyBorder="1" applyAlignment="1" applyProtection="1">
      <alignment vertical="center" wrapText="1"/>
      <protection locked="0"/>
    </xf>
    <xf numFmtId="49" fontId="4" fillId="0" borderId="36" xfId="13" applyNumberFormat="1" applyFont="1" applyBorder="1" applyAlignment="1" applyProtection="1">
      <alignment horizontal="left" vertical="center" wrapText="1" indent="1"/>
      <protection locked="0"/>
    </xf>
    <xf numFmtId="49" fontId="4" fillId="0" borderId="39" xfId="13" applyNumberFormat="1" applyFont="1" applyBorder="1" applyAlignment="1" applyProtection="1">
      <alignment horizontal="left" vertical="center" wrapText="1" indent="1"/>
      <protection locked="0"/>
    </xf>
    <xf numFmtId="6" fontId="4" fillId="0" borderId="9" xfId="4" applyFont="1" applyBorder="1" applyAlignment="1" applyProtection="1">
      <alignment horizontal="center" vertical="center"/>
      <protection locked="0"/>
    </xf>
    <xf numFmtId="6" fontId="4" fillId="0" borderId="27" xfId="4" applyFont="1" applyBorder="1" applyAlignment="1" applyProtection="1">
      <alignment horizontal="center" vertical="center"/>
      <protection locked="0"/>
    </xf>
    <xf numFmtId="0" fontId="4" fillId="0" borderId="37" xfId="13" applyFont="1" applyBorder="1" applyAlignment="1" applyProtection="1">
      <alignment vertical="center" wrapText="1"/>
      <protection locked="0"/>
    </xf>
    <xf numFmtId="0" fontId="4" fillId="0" borderId="38" xfId="13" applyFont="1" applyBorder="1" applyAlignment="1" applyProtection="1">
      <alignment vertical="center" wrapText="1"/>
      <protection locked="0"/>
    </xf>
    <xf numFmtId="0" fontId="4" fillId="0" borderId="76" xfId="13" applyFont="1" applyBorder="1" applyAlignment="1" applyProtection="1">
      <alignment horizontal="center" vertical="center"/>
      <protection locked="0"/>
    </xf>
    <xf numFmtId="0" fontId="4" fillId="0" borderId="31" xfId="13" applyFont="1" applyBorder="1" applyAlignment="1" applyProtection="1">
      <alignment horizontal="center" vertical="center"/>
      <protection locked="0"/>
    </xf>
    <xf numFmtId="0" fontId="4" fillId="0" borderId="54" xfId="13" applyFont="1" applyBorder="1" applyAlignment="1" applyProtection="1">
      <alignment horizontal="center" vertical="center"/>
      <protection locked="0"/>
    </xf>
    <xf numFmtId="0" fontId="4" fillId="0" borderId="46" xfId="13" applyFont="1" applyBorder="1" applyAlignment="1" applyProtection="1">
      <alignment horizontal="center" vertical="center"/>
      <protection locked="0"/>
    </xf>
    <xf numFmtId="0" fontId="4" fillId="0" borderId="7" xfId="13" applyFont="1" applyBorder="1" applyAlignment="1" applyProtection="1">
      <alignment horizontal="center" vertical="center"/>
      <protection locked="0"/>
    </xf>
    <xf numFmtId="0" fontId="4" fillId="0" borderId="25" xfId="13" applyFont="1" applyBorder="1" applyAlignment="1" applyProtection="1">
      <alignment horizontal="center" vertical="center"/>
      <protection locked="0"/>
    </xf>
    <xf numFmtId="0" fontId="4" fillId="0" borderId="18" xfId="13" applyFont="1" applyBorder="1" applyAlignment="1" applyProtection="1">
      <alignment vertical="top" wrapText="1"/>
      <protection locked="0"/>
    </xf>
    <xf numFmtId="0" fontId="4" fillId="0" borderId="18" xfId="13" applyFont="1" applyBorder="1" applyAlignment="1" applyProtection="1">
      <alignment vertical="center" wrapText="1"/>
      <protection locked="0"/>
    </xf>
    <xf numFmtId="0" fontId="4" fillId="0" borderId="44" xfId="13" applyFont="1" applyBorder="1" applyAlignment="1" applyProtection="1">
      <alignment vertical="center" wrapText="1"/>
      <protection locked="0"/>
    </xf>
    <xf numFmtId="0" fontId="4" fillId="0" borderId="29" xfId="13" applyFont="1" applyBorder="1" applyAlignment="1" applyProtection="1">
      <alignment vertical="center" wrapText="1"/>
      <protection locked="0"/>
    </xf>
    <xf numFmtId="0" fontId="4" fillId="0" borderId="96" xfId="13" applyFont="1" applyBorder="1" applyAlignment="1" applyProtection="1">
      <alignment horizontal="center" vertical="center"/>
      <protection locked="0"/>
    </xf>
    <xf numFmtId="0" fontId="4" fillId="0" borderId="97" xfId="13" applyFont="1" applyBorder="1" applyAlignment="1" applyProtection="1">
      <alignment horizontal="center" vertical="center"/>
      <protection locked="0"/>
    </xf>
    <xf numFmtId="49" fontId="4" fillId="0" borderId="29" xfId="13" applyNumberFormat="1" applyFont="1" applyBorder="1" applyAlignment="1" applyProtection="1">
      <alignment horizontal="left" vertical="center" indent="1"/>
      <protection locked="0"/>
    </xf>
    <xf numFmtId="49" fontId="4" fillId="0" borderId="31" xfId="13" applyNumberFormat="1" applyFont="1" applyBorder="1" applyAlignment="1" applyProtection="1">
      <alignment horizontal="left" vertical="center" indent="1"/>
      <protection locked="0"/>
    </xf>
    <xf numFmtId="49" fontId="4" fillId="0" borderId="44" xfId="13" applyNumberFormat="1" applyFont="1" applyBorder="1" applyAlignment="1" applyProtection="1">
      <alignment horizontal="left" vertical="center" indent="1"/>
      <protection locked="0"/>
    </xf>
    <xf numFmtId="49" fontId="4" fillId="0" borderId="46" xfId="13" applyNumberFormat="1" applyFont="1" applyBorder="1" applyAlignment="1" applyProtection="1">
      <alignment horizontal="left" vertical="center" indent="1"/>
      <protection locked="0"/>
    </xf>
    <xf numFmtId="49" fontId="4" fillId="0" borderId="73" xfId="13" applyNumberFormat="1" applyFont="1" applyBorder="1" applyAlignment="1" applyProtection="1">
      <alignment horizontal="left" vertical="center" indent="1"/>
      <protection locked="0"/>
    </xf>
    <xf numFmtId="49" fontId="4" fillId="0" borderId="97" xfId="13" applyNumberFormat="1" applyFont="1" applyBorder="1" applyAlignment="1" applyProtection="1">
      <alignment horizontal="left" vertical="center" indent="1"/>
      <protection locked="0"/>
    </xf>
    <xf numFmtId="0" fontId="4" fillId="0" borderId="44" xfId="13" applyFont="1" applyBorder="1" applyAlignment="1" applyProtection="1">
      <alignment vertical="top" wrapText="1"/>
      <protection locked="0"/>
    </xf>
    <xf numFmtId="0" fontId="4" fillId="0" borderId="73" xfId="13" applyFont="1" applyBorder="1" applyAlignment="1" applyProtection="1">
      <alignment vertical="center" wrapText="1"/>
      <protection locked="0"/>
    </xf>
    <xf numFmtId="0" fontId="4" fillId="0" borderId="42" xfId="13" applyFont="1" applyBorder="1" applyAlignment="1" applyProtection="1">
      <alignment horizontal="center" vertical="center"/>
      <protection locked="0"/>
    </xf>
    <xf numFmtId="0" fontId="4" fillId="0" borderId="43" xfId="13" applyFont="1" applyBorder="1" applyAlignment="1" applyProtection="1">
      <alignment horizontal="center" vertical="center"/>
      <protection locked="0"/>
    </xf>
    <xf numFmtId="0" fontId="4" fillId="0" borderId="23" xfId="13" applyFont="1" applyBorder="1" applyAlignment="1" applyProtection="1">
      <alignment horizontal="center" vertical="center"/>
      <protection locked="0"/>
    </xf>
    <xf numFmtId="0" fontId="4" fillId="0" borderId="44" xfId="13" applyFont="1" applyBorder="1" applyAlignment="1" applyProtection="1">
      <alignment horizontal="left" vertical="top" wrapText="1"/>
      <protection locked="0"/>
    </xf>
    <xf numFmtId="0" fontId="4" fillId="0" borderId="0" xfId="13" applyFont="1" applyBorder="1" applyAlignment="1" applyProtection="1">
      <alignment horizontal="left" vertical="top" wrapText="1"/>
      <protection locked="0"/>
    </xf>
    <xf numFmtId="0" fontId="4" fillId="0" borderId="45" xfId="13" applyFont="1" applyBorder="1" applyAlignment="1" applyProtection="1">
      <alignment horizontal="left" vertical="top" wrapText="1"/>
      <protection locked="0"/>
    </xf>
    <xf numFmtId="0" fontId="4" fillId="0" borderId="5" xfId="13" applyFont="1" applyBorder="1" applyAlignment="1" applyProtection="1">
      <alignment horizontal="left" vertical="center" shrinkToFit="1"/>
      <protection locked="0"/>
    </xf>
    <xf numFmtId="0" fontId="4" fillId="0" borderId="20" xfId="13" applyFont="1" applyBorder="1" applyAlignment="1" applyProtection="1">
      <alignment horizontal="left" vertical="center" shrinkToFit="1"/>
      <protection locked="0"/>
    </xf>
    <xf numFmtId="0" fontId="4" fillId="0" borderId="6" xfId="13" applyFont="1" applyBorder="1" applyAlignment="1" applyProtection="1">
      <alignment horizontal="left" vertical="center" shrinkToFit="1"/>
      <protection locked="0"/>
    </xf>
    <xf numFmtId="0" fontId="4" fillId="0" borderId="5" xfId="13" applyFont="1" applyBorder="1" applyAlignment="1" applyProtection="1">
      <alignment horizontal="left" vertical="center" wrapText="1"/>
      <protection locked="0"/>
    </xf>
    <xf numFmtId="0" fontId="4" fillId="0" borderId="20" xfId="13" applyFont="1" applyBorder="1" applyAlignment="1" applyProtection="1">
      <alignment horizontal="left" vertical="center" wrapText="1"/>
      <protection locked="0"/>
    </xf>
    <xf numFmtId="0" fontId="4" fillId="0" borderId="6" xfId="13" applyFont="1" applyBorder="1" applyAlignment="1" applyProtection="1">
      <alignment horizontal="left" vertical="center" wrapText="1"/>
      <protection locked="0"/>
    </xf>
    <xf numFmtId="0" fontId="4" fillId="0" borderId="20" xfId="13" applyFont="1" applyBorder="1" applyAlignment="1" applyProtection="1">
      <alignment horizontal="left" vertical="center"/>
      <protection locked="0"/>
    </xf>
    <xf numFmtId="0" fontId="4" fillId="0" borderId="6" xfId="13" applyFont="1" applyBorder="1" applyAlignment="1" applyProtection="1">
      <alignment horizontal="left" vertical="center"/>
      <protection locked="0"/>
    </xf>
    <xf numFmtId="49" fontId="4" fillId="0" borderId="5" xfId="13" quotePrefix="1" applyNumberFormat="1" applyFont="1" applyBorder="1" applyAlignment="1" applyProtection="1">
      <alignment horizontal="left" vertical="center" wrapText="1"/>
      <protection locked="0"/>
    </xf>
    <xf numFmtId="49" fontId="4" fillId="0" borderId="27" xfId="13" quotePrefix="1" applyNumberFormat="1" applyFont="1" applyBorder="1" applyAlignment="1" applyProtection="1">
      <alignment horizontal="left" vertical="center" wrapText="1"/>
      <protection locked="0"/>
    </xf>
    <xf numFmtId="0" fontId="4" fillId="0" borderId="36" xfId="13" applyFont="1" applyBorder="1" applyAlignment="1" applyProtection="1">
      <alignment horizontal="left" vertical="center" wrapText="1"/>
      <protection locked="0"/>
    </xf>
    <xf numFmtId="0" fontId="4" fillId="0" borderId="37" xfId="13" applyFont="1" applyBorder="1" applyAlignment="1" applyProtection="1">
      <alignment horizontal="left" vertical="center" wrapText="1"/>
      <protection locked="0"/>
    </xf>
    <xf numFmtId="0" fontId="4" fillId="0" borderId="38" xfId="13" applyFont="1" applyBorder="1" applyAlignment="1" applyProtection="1">
      <alignment horizontal="left" vertical="center" wrapText="1"/>
      <protection locked="0"/>
    </xf>
    <xf numFmtId="176" fontId="0" fillId="0" borderId="49" xfId="0" applyNumberFormat="1" applyBorder="1" applyAlignment="1" applyProtection="1">
      <alignment horizontal="center" vertical="center"/>
      <protection locked="0"/>
    </xf>
    <xf numFmtId="176" fontId="0" fillId="0" borderId="50" xfId="0" applyNumberFormat="1" applyBorder="1" applyAlignment="1" applyProtection="1">
      <alignment horizontal="center" vertical="center"/>
      <protection locked="0"/>
    </xf>
    <xf numFmtId="176" fontId="0" fillId="0" borderId="51" xfId="0" applyNumberFormat="1" applyBorder="1" applyAlignment="1" applyProtection="1">
      <alignment horizontal="center" vertical="center"/>
      <protection locked="0"/>
    </xf>
    <xf numFmtId="0" fontId="4" fillId="0" borderId="93" xfId="0" applyFont="1" applyFill="1" applyBorder="1" applyAlignment="1" applyProtection="1">
      <alignment horizontal="right" vertical="center" shrinkToFit="1"/>
      <protection locked="0"/>
    </xf>
    <xf numFmtId="0" fontId="4" fillId="0" borderId="94" xfId="0" applyFont="1" applyFill="1" applyBorder="1" applyAlignment="1" applyProtection="1">
      <alignment horizontal="right" vertical="center" shrinkToFit="1"/>
      <protection locked="0"/>
    </xf>
    <xf numFmtId="0" fontId="4" fillId="0" borderId="87" xfId="0" applyFont="1" applyFill="1" applyBorder="1" applyAlignment="1" applyProtection="1">
      <alignment horizontal="right" vertical="center" shrinkToFit="1"/>
      <protection locked="0"/>
    </xf>
    <xf numFmtId="0" fontId="4" fillId="0" borderId="5" xfId="0" applyFont="1" applyFill="1" applyBorder="1" applyAlignment="1" applyProtection="1">
      <alignment horizontal="right" vertical="center" shrinkToFit="1"/>
      <protection locked="0"/>
    </xf>
    <xf numFmtId="0" fontId="4" fillId="0" borderId="20" xfId="0" applyFont="1" applyFill="1" applyBorder="1" applyAlignment="1" applyProtection="1">
      <alignment horizontal="right" vertical="center" shrinkToFit="1"/>
      <protection locked="0"/>
    </xf>
    <xf numFmtId="0" fontId="4" fillId="0" borderId="27" xfId="0" applyFont="1" applyFill="1" applyBorder="1" applyAlignment="1" applyProtection="1">
      <alignment horizontal="right" vertical="center" shrinkToFit="1"/>
      <protection locked="0"/>
    </xf>
    <xf numFmtId="49" fontId="4" fillId="0" borderId="5" xfId="0" applyNumberFormat="1" applyFont="1" applyFill="1" applyBorder="1" applyAlignment="1" applyProtection="1">
      <alignment horizontal="right" vertical="center" shrinkToFit="1"/>
      <protection locked="0"/>
    </xf>
    <xf numFmtId="49" fontId="4" fillId="0" borderId="20" xfId="0" applyNumberFormat="1" applyFont="1" applyFill="1" applyBorder="1" applyAlignment="1" applyProtection="1">
      <alignment horizontal="right" vertical="center" shrinkToFit="1"/>
      <protection locked="0"/>
    </xf>
    <xf numFmtId="49" fontId="4" fillId="0" borderId="27" xfId="0" applyNumberFormat="1" applyFont="1" applyFill="1" applyBorder="1" applyAlignment="1" applyProtection="1">
      <alignment horizontal="right" vertical="center" shrinkToFit="1"/>
      <protection locked="0"/>
    </xf>
    <xf numFmtId="0" fontId="8" fillId="4" borderId="91"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92" xfId="0" applyFont="1" applyFill="1" applyBorder="1" applyAlignment="1" applyProtection="1">
      <alignment horizontal="center" vertical="center"/>
      <protection locked="0"/>
    </xf>
    <xf numFmtId="0" fontId="11" fillId="0" borderId="5" xfId="0" applyNumberFormat="1" applyFont="1" applyFill="1" applyBorder="1" applyAlignment="1" applyProtection="1">
      <alignment horizontal="center" vertical="center"/>
      <protection locked="0"/>
    </xf>
    <xf numFmtId="0" fontId="11" fillId="0" borderId="20" xfId="0" applyNumberFormat="1" applyFont="1" applyFill="1" applyBorder="1" applyAlignment="1" applyProtection="1">
      <alignment horizontal="center" vertical="center"/>
      <protection locked="0"/>
    </xf>
    <xf numFmtId="0" fontId="11" fillId="0" borderId="6" xfId="0" applyNumberFormat="1"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7" fillId="0" borderId="88" xfId="0" applyFont="1" applyFill="1" applyBorder="1" applyAlignment="1" applyProtection="1">
      <alignment horizontal="center" vertical="center"/>
      <protection locked="0"/>
    </xf>
    <xf numFmtId="0" fontId="4" fillId="0" borderId="67" xfId="0" applyFont="1" applyFill="1" applyBorder="1" applyAlignment="1" applyProtection="1">
      <alignment horizontal="right" vertical="center" shrinkToFit="1"/>
      <protection locked="0"/>
    </xf>
    <xf numFmtId="0" fontId="4" fillId="0" borderId="68" xfId="0" applyFont="1" applyFill="1" applyBorder="1" applyAlignment="1" applyProtection="1">
      <alignment horizontal="right" vertical="center" shrinkToFit="1"/>
      <protection locked="0"/>
    </xf>
    <xf numFmtId="0" fontId="4" fillId="0" borderId="70" xfId="0" applyFont="1" applyFill="1" applyBorder="1" applyAlignment="1" applyProtection="1">
      <alignment horizontal="right" vertical="center" shrinkToFit="1"/>
      <protection locked="0"/>
    </xf>
    <xf numFmtId="0" fontId="7" fillId="0" borderId="68" xfId="0" applyFont="1" applyFill="1" applyBorder="1" applyAlignment="1" applyProtection="1">
      <alignment horizontal="center" vertical="center"/>
      <protection locked="0"/>
    </xf>
    <xf numFmtId="0" fontId="7" fillId="0" borderId="70" xfId="0" applyFont="1" applyFill="1" applyBorder="1" applyAlignment="1" applyProtection="1">
      <alignment horizontal="center" vertical="center"/>
      <protection locked="0"/>
    </xf>
    <xf numFmtId="0" fontId="11" fillId="0" borderId="5" xfId="0" applyNumberFormat="1" applyFont="1" applyFill="1" applyBorder="1" applyAlignment="1" applyProtection="1">
      <alignment horizontal="left" vertical="center" indent="1"/>
      <protection locked="0"/>
    </xf>
    <xf numFmtId="0" fontId="11" fillId="0" borderId="27" xfId="0" applyNumberFormat="1" applyFont="1" applyFill="1" applyBorder="1" applyAlignment="1" applyProtection="1">
      <alignment horizontal="left" vertical="center" indent="1"/>
      <protection locked="0"/>
    </xf>
    <xf numFmtId="0" fontId="27" fillId="0" borderId="5" xfId="0" applyNumberFormat="1" applyFont="1" applyFill="1" applyBorder="1" applyAlignment="1" applyProtection="1">
      <alignment horizontal="center" vertical="center"/>
    </xf>
    <xf numFmtId="0" fontId="27" fillId="0" borderId="20" xfId="0" applyNumberFormat="1" applyFont="1" applyFill="1" applyBorder="1" applyAlignment="1" applyProtection="1">
      <alignment horizontal="center" vertical="center"/>
    </xf>
    <xf numFmtId="0" fontId="27" fillId="0" borderId="6" xfId="0" applyNumberFormat="1" applyFont="1" applyFill="1" applyBorder="1" applyAlignment="1" applyProtection="1">
      <alignment horizontal="center" vertical="center"/>
    </xf>
    <xf numFmtId="0" fontId="4" fillId="0" borderId="5"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left" vertical="center"/>
      <protection locked="0"/>
    </xf>
    <xf numFmtId="0" fontId="1" fillId="0" borderId="15" xfId="0" applyNumberFormat="1" applyFont="1" applyFill="1" applyBorder="1" applyAlignment="1" applyProtection="1">
      <alignment horizontal="left" vertical="center"/>
      <protection locked="0"/>
    </xf>
    <xf numFmtId="0" fontId="1" fillId="0" borderId="4" xfId="0" applyNumberFormat="1" applyFont="1" applyFill="1" applyBorder="1" applyAlignment="1" applyProtection="1">
      <alignment horizontal="left" vertical="center"/>
      <protection locked="0"/>
    </xf>
    <xf numFmtId="0" fontId="14" fillId="0" borderId="5" xfId="0" applyNumberFormat="1" applyFont="1" applyFill="1" applyBorder="1" applyAlignment="1" applyProtection="1">
      <alignment horizontal="center" vertical="center"/>
      <protection locked="0"/>
    </xf>
    <xf numFmtId="0" fontId="14" fillId="0" borderId="20" xfId="0" applyNumberFormat="1" applyFont="1" applyFill="1" applyBorder="1" applyAlignment="1" applyProtection="1">
      <alignment horizontal="center" vertical="center"/>
      <protection locked="0"/>
    </xf>
    <xf numFmtId="0" fontId="14" fillId="0" borderId="6" xfId="0" applyNumberFormat="1" applyFont="1" applyFill="1" applyBorder="1" applyAlignment="1" applyProtection="1">
      <alignment horizontal="center" vertical="center"/>
      <protection locked="0"/>
    </xf>
    <xf numFmtId="0" fontId="14" fillId="0" borderId="5" xfId="0" applyNumberFormat="1" applyFont="1" applyFill="1" applyBorder="1" applyAlignment="1" applyProtection="1">
      <alignment horizontal="center" vertical="center"/>
    </xf>
    <xf numFmtId="0" fontId="14" fillId="0" borderId="20" xfId="0" applyNumberFormat="1" applyFont="1" applyFill="1" applyBorder="1" applyAlignment="1" applyProtection="1">
      <alignment horizontal="center" vertical="center"/>
    </xf>
    <xf numFmtId="0" fontId="14" fillId="0" borderId="6" xfId="0" applyNumberFormat="1" applyFont="1" applyFill="1" applyBorder="1" applyAlignment="1" applyProtection="1">
      <alignment horizontal="center" vertical="center"/>
    </xf>
    <xf numFmtId="0" fontId="11" fillId="0" borderId="27" xfId="0" applyNumberFormat="1" applyFont="1" applyFill="1" applyBorder="1" applyAlignment="1" applyProtection="1">
      <alignment horizontal="center" vertical="center"/>
      <protection locked="0"/>
    </xf>
    <xf numFmtId="177" fontId="11" fillId="0" borderId="67" xfId="0" applyNumberFormat="1" applyFont="1" applyFill="1" applyBorder="1" applyAlignment="1" applyProtection="1">
      <alignment horizontal="center" vertical="center"/>
      <protection locked="0"/>
    </xf>
    <xf numFmtId="177" fontId="11" fillId="0" borderId="68" xfId="0" applyNumberFormat="1" applyFont="1" applyFill="1" applyBorder="1" applyAlignment="1" applyProtection="1">
      <alignment horizontal="center" vertical="center"/>
      <protection locked="0"/>
    </xf>
    <xf numFmtId="177" fontId="11" fillId="0" borderId="69" xfId="0" applyNumberFormat="1" applyFont="1" applyFill="1" applyBorder="1" applyAlignment="1" applyProtection="1">
      <alignment horizontal="center" vertical="center"/>
      <protection locked="0"/>
    </xf>
    <xf numFmtId="0" fontId="11" fillId="0" borderId="67" xfId="0" applyNumberFormat="1" applyFont="1" applyFill="1" applyBorder="1" applyAlignment="1" applyProtection="1">
      <alignment horizontal="center" vertical="center"/>
      <protection locked="0"/>
    </xf>
    <xf numFmtId="0" fontId="11" fillId="0" borderId="70" xfId="0" applyNumberFormat="1" applyFont="1" applyFill="1" applyBorder="1" applyAlignment="1" applyProtection="1">
      <alignment horizontal="center" vertical="center"/>
      <protection locked="0"/>
    </xf>
    <xf numFmtId="0" fontId="4" fillId="3" borderId="71" xfId="0" applyFont="1" applyFill="1" applyBorder="1" applyAlignment="1" applyProtection="1">
      <alignment horizontal="left" vertical="center"/>
      <protection locked="0"/>
    </xf>
    <xf numFmtId="0" fontId="4" fillId="3" borderId="69" xfId="0" applyFont="1" applyFill="1" applyBorder="1" applyAlignment="1" applyProtection="1">
      <alignment horizontal="left" vertical="center"/>
      <protection locked="0"/>
    </xf>
    <xf numFmtId="0" fontId="18" fillId="0" borderId="49" xfId="1" applyFont="1" applyFill="1" applyBorder="1" applyAlignment="1" applyProtection="1">
      <alignment horizontal="left" vertical="center" indent="1"/>
      <protection locked="0"/>
    </xf>
    <xf numFmtId="0" fontId="18" fillId="0" borderId="50" xfId="1" applyFont="1" applyFill="1" applyBorder="1" applyAlignment="1" applyProtection="1">
      <alignment horizontal="left" vertical="center" indent="1"/>
      <protection locked="0"/>
    </xf>
    <xf numFmtId="0" fontId="18" fillId="0" borderId="51" xfId="1" applyFont="1" applyFill="1" applyBorder="1" applyAlignment="1" applyProtection="1">
      <alignment horizontal="left" vertical="center" indent="1"/>
      <protection locked="0"/>
    </xf>
    <xf numFmtId="0" fontId="8" fillId="0" borderId="79" xfId="0" applyFont="1" applyFill="1" applyBorder="1" applyAlignment="1" applyProtection="1">
      <alignment horizontal="center" vertical="center"/>
      <protection locked="0"/>
    </xf>
    <xf numFmtId="0" fontId="8" fillId="0" borderId="80" xfId="0" applyFont="1" applyFill="1" applyBorder="1" applyAlignment="1" applyProtection="1">
      <alignment horizontal="center" vertical="center"/>
      <protection locked="0"/>
    </xf>
    <xf numFmtId="0" fontId="8" fillId="0" borderId="81" xfId="0" applyFont="1" applyFill="1" applyBorder="1" applyAlignment="1" applyProtection="1">
      <alignment horizontal="center" vertical="center"/>
      <protection locked="0"/>
    </xf>
    <xf numFmtId="0" fontId="8" fillId="0" borderId="85" xfId="0" applyFont="1" applyFill="1" applyBorder="1" applyAlignment="1" applyProtection="1">
      <alignment horizontal="center" vertical="center"/>
      <protection locked="0"/>
    </xf>
    <xf numFmtId="0" fontId="8" fillId="4" borderId="91" xfId="13" applyFont="1" applyFill="1" applyBorder="1" applyAlignment="1" applyProtection="1">
      <alignment horizontal="center" vertical="center" wrapText="1"/>
      <protection locked="0"/>
    </xf>
    <xf numFmtId="0" fontId="8" fillId="4" borderId="92" xfId="13" applyFont="1" applyFill="1" applyBorder="1" applyAlignment="1" applyProtection="1">
      <alignment horizontal="center" vertical="center" wrapText="1"/>
      <protection locked="0"/>
    </xf>
    <xf numFmtId="0" fontId="5" fillId="0" borderId="0" xfId="0" applyFont="1" applyAlignment="1" applyProtection="1">
      <alignment horizontal="left" shrinkToFit="1"/>
      <protection locked="0"/>
    </xf>
    <xf numFmtId="0" fontId="8" fillId="0" borderId="92" xfId="0" applyFont="1" applyFill="1" applyBorder="1" applyAlignment="1" applyProtection="1">
      <alignment horizontal="center" vertical="center"/>
      <protection locked="0"/>
    </xf>
    <xf numFmtId="0" fontId="8" fillId="4" borderId="89" xfId="0" applyFont="1" applyFill="1" applyBorder="1" applyAlignment="1" applyProtection="1">
      <alignment horizontal="center" vertical="center" textRotation="255"/>
      <protection locked="0"/>
    </xf>
    <xf numFmtId="0" fontId="8" fillId="4" borderId="43" xfId="0" applyFont="1" applyFill="1" applyBorder="1" applyAlignment="1" applyProtection="1">
      <alignment horizontal="center" vertical="center" textRotation="255"/>
      <protection locked="0"/>
    </xf>
    <xf numFmtId="0" fontId="8" fillId="4" borderId="90" xfId="0" applyFont="1" applyFill="1" applyBorder="1" applyAlignment="1" applyProtection="1">
      <alignment horizontal="center" vertical="center" textRotation="255"/>
      <protection locked="0"/>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11" fillId="0" borderId="3" xfId="0" applyNumberFormat="1" applyFont="1" applyFill="1" applyBorder="1" applyAlignment="1" applyProtection="1">
      <alignment horizontal="left" vertical="center" indent="1"/>
      <protection locked="0"/>
    </xf>
    <xf numFmtId="0" fontId="11" fillId="0" borderId="88" xfId="0" applyNumberFormat="1" applyFont="1" applyFill="1" applyBorder="1" applyAlignment="1" applyProtection="1">
      <alignment horizontal="left" vertical="center" indent="1"/>
      <protection locked="0"/>
    </xf>
    <xf numFmtId="0" fontId="4" fillId="3" borderId="67" xfId="0" applyFont="1" applyFill="1" applyBorder="1" applyAlignment="1" applyProtection="1">
      <alignment horizontal="center" vertical="center"/>
      <protection locked="0"/>
    </xf>
    <xf numFmtId="0" fontId="4" fillId="3" borderId="69" xfId="0" applyFont="1" applyFill="1" applyBorder="1" applyAlignment="1" applyProtection="1">
      <alignment horizontal="center" vertical="center"/>
      <protection locked="0"/>
    </xf>
    <xf numFmtId="0" fontId="4" fillId="0" borderId="27" xfId="13" applyFont="1" applyBorder="1" applyAlignment="1" applyProtection="1">
      <alignment horizontal="left" vertical="center" wrapText="1"/>
      <protection locked="0"/>
    </xf>
    <xf numFmtId="0" fontId="4" fillId="0" borderId="86" xfId="13" applyFont="1" applyBorder="1" applyAlignment="1" applyProtection="1">
      <alignment horizontal="center" vertical="center"/>
      <protection locked="0"/>
    </xf>
    <xf numFmtId="0" fontId="4" fillId="0" borderId="87" xfId="13" applyFont="1" applyBorder="1" applyAlignment="1" applyProtection="1">
      <alignment horizontal="center" vertical="center"/>
      <protection locked="0"/>
    </xf>
    <xf numFmtId="0" fontId="8" fillId="4" borderId="48" xfId="0" applyFont="1" applyFill="1" applyBorder="1" applyAlignment="1" applyProtection="1">
      <alignment horizontal="left" vertical="center" wrapText="1"/>
      <protection locked="0"/>
    </xf>
    <xf numFmtId="0" fontId="8" fillId="4" borderId="50" xfId="0" applyFont="1" applyFill="1" applyBorder="1" applyAlignment="1" applyProtection="1">
      <alignment horizontal="left" vertical="center" wrapText="1"/>
      <protection locked="0"/>
    </xf>
    <xf numFmtId="0" fontId="8" fillId="4" borderId="95" xfId="0" applyFont="1" applyFill="1" applyBorder="1" applyAlignment="1" applyProtection="1">
      <alignment horizontal="left" vertical="center" wrapText="1"/>
      <protection locked="0"/>
    </xf>
    <xf numFmtId="0" fontId="8" fillId="4" borderId="12" xfId="0" applyFont="1" applyFill="1" applyBorder="1" applyAlignment="1" applyProtection="1">
      <alignment horizontal="center" vertical="center" textRotation="255"/>
      <protection locked="0"/>
    </xf>
    <xf numFmtId="0" fontId="8" fillId="4" borderId="54" xfId="0" applyFont="1" applyFill="1" applyBorder="1" applyAlignment="1" applyProtection="1">
      <alignment horizontal="center" vertical="center" textRotation="255"/>
      <protection locked="0"/>
    </xf>
    <xf numFmtId="0" fontId="8" fillId="4" borderId="16" xfId="0" applyFont="1" applyFill="1" applyBorder="1" applyAlignment="1" applyProtection="1">
      <alignment horizontal="center" vertical="center" textRotation="255"/>
      <protection locked="0"/>
    </xf>
    <xf numFmtId="0" fontId="4" fillId="0" borderId="5" xfId="0" applyFont="1" applyBorder="1" applyAlignment="1" applyProtection="1">
      <alignment horizontal="center" vertical="center"/>
      <protection locked="0"/>
    </xf>
    <xf numFmtId="0" fontId="4" fillId="0" borderId="77" xfId="0" applyFont="1" applyBorder="1" applyAlignment="1" applyProtection="1">
      <alignment horizontal="center" vertical="center"/>
      <protection locked="0"/>
    </xf>
    <xf numFmtId="0" fontId="4" fillId="3" borderId="5" xfId="0" applyFont="1" applyFill="1" applyBorder="1" applyAlignment="1" applyProtection="1">
      <alignment horizontal="center" vertical="center" shrinkToFit="1"/>
      <protection locked="0"/>
    </xf>
    <xf numFmtId="0" fontId="4" fillId="3" borderId="6" xfId="0" applyFont="1" applyFill="1" applyBorder="1" applyAlignment="1" applyProtection="1">
      <alignment horizontal="center" vertical="center" shrinkToFit="1"/>
      <protection locked="0"/>
    </xf>
    <xf numFmtId="0" fontId="4" fillId="0" borderId="3"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78" xfId="0" applyFont="1" applyBorder="1" applyAlignment="1" applyProtection="1">
      <alignment horizontal="center" vertical="center"/>
      <protection locked="0"/>
    </xf>
    <xf numFmtId="0" fontId="8" fillId="4" borderId="82" xfId="0" applyFont="1" applyFill="1" applyBorder="1" applyAlignment="1" applyProtection="1">
      <alignment horizontal="center" vertical="center" textRotation="255"/>
      <protection locked="0"/>
    </xf>
    <xf numFmtId="0" fontId="8" fillId="4" borderId="83" xfId="0" applyFont="1" applyFill="1" applyBorder="1" applyAlignment="1" applyProtection="1">
      <alignment horizontal="center" vertical="center" textRotation="255"/>
      <protection locked="0"/>
    </xf>
    <xf numFmtId="0" fontId="8" fillId="4" borderId="84" xfId="0" applyFont="1" applyFill="1" applyBorder="1" applyAlignment="1" applyProtection="1">
      <alignment horizontal="center" vertical="center" textRotation="255"/>
      <protection locked="0"/>
    </xf>
    <xf numFmtId="0" fontId="4" fillId="0" borderId="27" xfId="0" applyFont="1" applyBorder="1" applyAlignment="1" applyProtection="1">
      <alignment horizontal="center" vertical="center"/>
      <protection locked="0"/>
    </xf>
    <xf numFmtId="0" fontId="4" fillId="0" borderId="67" xfId="0" applyFont="1" applyBorder="1" applyAlignment="1" applyProtection="1">
      <alignment horizontal="center" vertical="center"/>
      <protection locked="0"/>
    </xf>
    <xf numFmtId="0" fontId="4" fillId="0" borderId="68" xfId="0" applyFont="1" applyBorder="1" applyAlignment="1" applyProtection="1">
      <alignment horizontal="center" vertical="center"/>
      <protection locked="0"/>
    </xf>
    <xf numFmtId="49" fontId="4" fillId="0" borderId="36" xfId="13" applyNumberFormat="1" applyFont="1" applyBorder="1" applyAlignment="1" applyProtection="1">
      <alignment horizontal="left" vertical="center" wrapText="1"/>
      <protection locked="0"/>
    </xf>
    <xf numFmtId="49" fontId="4" fillId="0" borderId="39" xfId="13" applyNumberFormat="1" applyFont="1" applyBorder="1" applyAlignment="1" applyProtection="1">
      <alignment horizontal="left" vertical="center" wrapText="1"/>
      <protection locked="0"/>
    </xf>
    <xf numFmtId="49" fontId="4" fillId="0" borderId="61" xfId="13" applyNumberFormat="1" applyFont="1" applyBorder="1" applyAlignment="1" applyProtection="1">
      <alignment horizontal="left" vertical="center" wrapText="1"/>
      <protection locked="0"/>
    </xf>
    <xf numFmtId="49" fontId="4" fillId="0" borderId="65" xfId="13" applyNumberFormat="1" applyFont="1" applyBorder="1" applyAlignment="1" applyProtection="1">
      <alignment horizontal="left" vertical="center" wrapText="1"/>
      <protection locked="0"/>
    </xf>
    <xf numFmtId="0" fontId="4" fillId="0" borderId="64" xfId="13" applyFont="1" applyBorder="1" applyAlignment="1" applyProtection="1">
      <alignment horizontal="center" vertical="center"/>
      <protection locked="0"/>
    </xf>
    <xf numFmtId="0" fontId="4" fillId="0" borderId="65" xfId="13" applyFont="1" applyBorder="1" applyAlignment="1" applyProtection="1">
      <alignment horizontal="center" vertical="center"/>
      <protection locked="0"/>
    </xf>
    <xf numFmtId="0" fontId="4" fillId="0" borderId="5" xfId="0" applyNumberFormat="1" applyFont="1" applyFill="1" applyBorder="1" applyAlignment="1" applyProtection="1">
      <alignment horizontal="center" vertical="center"/>
      <protection locked="0"/>
    </xf>
    <xf numFmtId="0" fontId="4" fillId="0" borderId="20" xfId="0" applyNumberFormat="1" applyFont="1" applyFill="1" applyBorder="1" applyAlignment="1" applyProtection="1">
      <alignment horizontal="center" vertical="center"/>
      <protection locked="0"/>
    </xf>
    <xf numFmtId="0" fontId="4" fillId="0" borderId="6" xfId="0" applyNumberFormat="1" applyFont="1" applyFill="1" applyBorder="1" applyAlignment="1" applyProtection="1">
      <alignment horizontal="center" vertical="center"/>
      <protection locked="0"/>
    </xf>
    <xf numFmtId="0" fontId="4" fillId="0" borderId="29" xfId="13" applyFont="1" applyBorder="1" applyAlignment="1" applyProtection="1">
      <alignment horizontal="left" vertical="center" wrapText="1" indent="1"/>
      <protection locked="0"/>
    </xf>
    <xf numFmtId="0" fontId="4" fillId="0" borderId="31" xfId="13" applyFont="1" applyBorder="1" applyAlignment="1" applyProtection="1">
      <alignment horizontal="left" vertical="center" wrapText="1" indent="1"/>
      <protection locked="0"/>
    </xf>
    <xf numFmtId="0" fontId="4" fillId="0" borderId="44" xfId="13" applyFont="1" applyBorder="1" applyAlignment="1" applyProtection="1">
      <alignment horizontal="left" vertical="center" wrapText="1" indent="1"/>
      <protection locked="0"/>
    </xf>
    <xf numFmtId="0" fontId="4" fillId="0" borderId="46" xfId="13" applyFont="1" applyBorder="1" applyAlignment="1" applyProtection="1">
      <alignment horizontal="left" vertical="center" wrapText="1" indent="1"/>
      <protection locked="0"/>
    </xf>
    <xf numFmtId="0" fontId="4" fillId="0" borderId="18" xfId="13" applyFont="1" applyBorder="1" applyAlignment="1" applyProtection="1">
      <alignment horizontal="left" vertical="center" wrapText="1" indent="1"/>
      <protection locked="0"/>
    </xf>
    <xf numFmtId="0" fontId="4" fillId="0" borderId="25" xfId="13" applyFont="1" applyBorder="1" applyAlignment="1" applyProtection="1">
      <alignment horizontal="left" vertical="center" wrapText="1" indent="1"/>
      <protection locked="0"/>
    </xf>
    <xf numFmtId="49" fontId="4" fillId="0" borderId="18" xfId="13" applyNumberFormat="1" applyFont="1" applyBorder="1" applyAlignment="1" applyProtection="1">
      <alignment horizontal="left" vertical="center" indent="1"/>
      <protection locked="0"/>
    </xf>
    <xf numFmtId="49" fontId="4" fillId="0" borderId="25" xfId="13" applyNumberFormat="1" applyFont="1" applyBorder="1" applyAlignment="1" applyProtection="1">
      <alignment horizontal="left" vertical="center" indent="1"/>
      <protection locked="0"/>
    </xf>
    <xf numFmtId="0" fontId="4" fillId="0" borderId="73" xfId="13" applyFont="1" applyBorder="1" applyAlignment="1" applyProtection="1">
      <alignment vertical="top" wrapText="1"/>
      <protection locked="0"/>
    </xf>
    <xf numFmtId="49" fontId="4" fillId="0" borderId="34" xfId="13" applyNumberFormat="1" applyFont="1" applyBorder="1" applyAlignment="1" applyProtection="1">
      <alignment horizontal="left" vertical="center" wrapText="1" indent="1"/>
      <protection locked="0"/>
    </xf>
    <xf numFmtId="0" fontId="4" fillId="0" borderId="10" xfId="13" applyFont="1" applyBorder="1" applyAlignment="1" applyProtection="1">
      <alignment vertical="center" wrapText="1"/>
      <protection locked="0"/>
    </xf>
    <xf numFmtId="0" fontId="4" fillId="0" borderId="1" xfId="13" applyFont="1" applyBorder="1" applyAlignment="1" applyProtection="1">
      <alignment vertical="center" wrapText="1"/>
      <protection locked="0"/>
    </xf>
    <xf numFmtId="0" fontId="4" fillId="0" borderId="11" xfId="13" applyFont="1" applyBorder="1" applyAlignment="1" applyProtection="1">
      <alignment vertical="center" wrapText="1"/>
      <protection locked="0"/>
    </xf>
    <xf numFmtId="49" fontId="4" fillId="0" borderId="10" xfId="13" applyNumberFormat="1" applyFont="1" applyBorder="1" applyAlignment="1" applyProtection="1">
      <alignment horizontal="left" vertical="center" wrapText="1" indent="1"/>
      <protection locked="0"/>
    </xf>
    <xf numFmtId="49" fontId="4" fillId="0" borderId="98" xfId="13" applyNumberFormat="1" applyFont="1" applyBorder="1" applyAlignment="1" applyProtection="1">
      <alignment horizontal="left" vertical="center" wrapText="1" indent="1"/>
      <protection locked="0"/>
    </xf>
    <xf numFmtId="0" fontId="4" fillId="0" borderId="16" xfId="13" applyFont="1" applyBorder="1" applyAlignment="1" applyProtection="1">
      <alignment horizontal="center" vertical="center"/>
      <protection locked="0"/>
    </xf>
    <xf numFmtId="0" fontId="4" fillId="0" borderId="98" xfId="13" applyFont="1" applyBorder="1" applyAlignment="1" applyProtection="1">
      <alignment horizontal="center" vertical="center"/>
      <protection locked="0"/>
    </xf>
    <xf numFmtId="0" fontId="4" fillId="0" borderId="61" xfId="13" applyFont="1" applyBorder="1" applyAlignment="1" applyProtection="1">
      <alignment vertical="center" wrapText="1"/>
      <protection locked="0"/>
    </xf>
    <xf numFmtId="49" fontId="4" fillId="0" borderId="61" xfId="13" applyNumberFormat="1" applyFont="1" applyBorder="1" applyAlignment="1" applyProtection="1">
      <alignment horizontal="left" vertical="center" wrapText="1" indent="1"/>
      <protection locked="0"/>
    </xf>
    <xf numFmtId="0" fontId="4" fillId="0" borderId="100" xfId="13" applyFont="1" applyBorder="1" applyAlignment="1" applyProtection="1">
      <alignment vertical="center" wrapText="1"/>
      <protection locked="0"/>
    </xf>
    <xf numFmtId="0" fontId="4" fillId="0" borderId="101" xfId="13" applyFont="1" applyBorder="1" applyAlignment="1" applyProtection="1">
      <alignment vertical="center" wrapText="1"/>
      <protection locked="0"/>
    </xf>
    <xf numFmtId="0" fontId="4" fillId="0" borderId="102" xfId="13" applyFont="1" applyBorder="1" applyAlignment="1" applyProtection="1">
      <alignment vertical="center" wrapText="1"/>
      <protection locked="0"/>
    </xf>
    <xf numFmtId="49" fontId="4" fillId="0" borderId="100" xfId="13" applyNumberFormat="1" applyFont="1" applyBorder="1" applyAlignment="1" applyProtection="1">
      <alignment horizontal="left" vertical="center" wrapText="1" indent="1"/>
      <protection locked="0"/>
    </xf>
    <xf numFmtId="49" fontId="4" fillId="0" borderId="103" xfId="13" applyNumberFormat="1" applyFont="1" applyBorder="1" applyAlignment="1" applyProtection="1">
      <alignment horizontal="left" vertical="center" wrapText="1" indent="1"/>
      <protection locked="0"/>
    </xf>
    <xf numFmtId="0" fontId="4" fillId="0" borderId="104" xfId="13" applyFont="1" applyBorder="1" applyAlignment="1" applyProtection="1">
      <alignment horizontal="center" vertical="center"/>
      <protection locked="0"/>
    </xf>
    <xf numFmtId="0" fontId="4" fillId="0" borderId="103" xfId="13" applyFont="1" applyBorder="1" applyAlignment="1" applyProtection="1">
      <alignment horizontal="center" vertical="center"/>
      <protection locked="0"/>
    </xf>
    <xf numFmtId="0" fontId="1" fillId="0" borderId="0" xfId="5" applyAlignment="1">
      <alignment horizontal="left" vertical="center"/>
    </xf>
    <xf numFmtId="0" fontId="0" fillId="0" borderId="40" xfId="0" applyBorder="1" applyAlignment="1" applyProtection="1">
      <alignment vertical="center" wrapText="1"/>
      <protection locked="0"/>
    </xf>
    <xf numFmtId="0" fontId="0" fillId="0" borderId="41" xfId="0" applyBorder="1" applyAlignment="1" applyProtection="1">
      <alignment vertical="center" wrapText="1"/>
      <protection locked="0"/>
    </xf>
    <xf numFmtId="0" fontId="0" fillId="0" borderId="21" xfId="0" applyBorder="1" applyAlignment="1" applyProtection="1">
      <alignment vertical="center" wrapText="1"/>
      <protection locked="0"/>
    </xf>
    <xf numFmtId="0" fontId="0" fillId="0" borderId="30"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45"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8" xfId="0" applyBorder="1" applyAlignment="1" applyProtection="1">
      <alignment vertical="center" wrapText="1"/>
      <protection locked="0"/>
    </xf>
    <xf numFmtId="0" fontId="0" fillId="0" borderId="31" xfId="0" applyBorder="1" applyAlignment="1" applyProtection="1">
      <alignment horizontal="left" vertical="center" indent="1"/>
      <protection locked="0"/>
    </xf>
    <xf numFmtId="0" fontId="0" fillId="0" borderId="19"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18" xfId="0" applyBorder="1" applyAlignment="1" applyProtection="1">
      <alignment horizontal="left" vertical="center" indent="1"/>
      <protection locked="0"/>
    </xf>
    <xf numFmtId="0" fontId="0" fillId="0" borderId="25" xfId="0" applyBorder="1" applyAlignment="1" applyProtection="1">
      <alignment horizontal="left" vertical="center" inden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74" xfId="0" applyBorder="1" applyAlignment="1" applyProtection="1">
      <alignment vertical="center" wrapText="1"/>
      <protection locked="0"/>
    </xf>
    <xf numFmtId="0" fontId="0" fillId="0" borderId="75" xfId="0" applyBorder="1" applyAlignment="1" applyProtection="1">
      <alignment vertical="center" wrapText="1"/>
      <protection locked="0"/>
    </xf>
    <xf numFmtId="0" fontId="0" fillId="0" borderId="74" xfId="0" applyBorder="1" applyAlignment="1" applyProtection="1">
      <alignment vertical="top" wrapText="1"/>
      <protection locked="0"/>
    </xf>
    <xf numFmtId="0" fontId="0" fillId="0" borderId="75" xfId="0" applyBorder="1" applyAlignment="1" applyProtection="1">
      <alignment vertical="top" wrapText="1"/>
      <protection locked="0"/>
    </xf>
    <xf numFmtId="0" fontId="0" fillId="0" borderId="37" xfId="0" applyBorder="1" applyAlignment="1" applyProtection="1">
      <alignment vertical="center" wrapText="1"/>
      <protection locked="0"/>
    </xf>
    <xf numFmtId="0" fontId="0" fillId="0" borderId="38" xfId="0" applyBorder="1" applyAlignment="1" applyProtection="1">
      <alignment vertical="center" wrapText="1"/>
      <protection locked="0"/>
    </xf>
    <xf numFmtId="0" fontId="0" fillId="0" borderId="34" xfId="0" applyBorder="1" applyAlignment="1" applyProtection="1">
      <alignment horizontal="left" vertical="center" indent="1"/>
      <protection locked="0"/>
    </xf>
    <xf numFmtId="0" fontId="0" fillId="0" borderId="62" xfId="0" applyBorder="1" applyAlignment="1" applyProtection="1">
      <alignment vertical="center" wrapText="1"/>
      <protection locked="0"/>
    </xf>
    <xf numFmtId="0" fontId="0" fillId="0" borderId="63" xfId="0" applyBorder="1" applyAlignment="1" applyProtection="1">
      <alignment vertical="center" wrapText="1"/>
      <protection locked="0"/>
    </xf>
    <xf numFmtId="0" fontId="0" fillId="0" borderId="65" xfId="0" applyBorder="1" applyAlignment="1" applyProtection="1">
      <alignment horizontal="left" vertical="center" indent="1"/>
      <protection locked="0"/>
    </xf>
    <xf numFmtId="0" fontId="0" fillId="0" borderId="27" xfId="0" applyBorder="1" applyAlignment="1" applyProtection="1">
      <alignment horizontal="left" vertical="center" indent="1"/>
      <protection locked="0"/>
    </xf>
    <xf numFmtId="0" fontId="28" fillId="0" borderId="0" xfId="0" applyFont="1" applyAlignment="1" applyProtection="1">
      <alignment horizontal="left" vertical="center"/>
      <protection locked="0"/>
    </xf>
  </cellXfs>
  <cellStyles count="14">
    <cellStyle name="ハイパーリンク" xfId="1" builtinId="8"/>
    <cellStyle name="ハイパーリンク 2" xfId="2"/>
    <cellStyle name="ハイパーリンク 3" xfId="3"/>
    <cellStyle name="通貨" xfId="4" builtinId="7"/>
    <cellStyle name="標準" xfId="0" builtinId="0"/>
    <cellStyle name="標準 2" xfId="5"/>
    <cellStyle name="標準 3" xfId="6"/>
    <cellStyle name="標準 3 2" xfId="7"/>
    <cellStyle name="標準 3_JAMP-SNシート案" xfId="8"/>
    <cellStyle name="標準 4" xfId="9"/>
    <cellStyle name="標準 5" xfId="10"/>
    <cellStyle name="標準 6" xfId="11"/>
    <cellStyle name="標準 7" xfId="12"/>
    <cellStyle name="標準_あＶＨＣ１６_~6998150_green_excel_05_5_73D"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1074953</xdr:colOff>
      <xdr:row>5</xdr:row>
      <xdr:rowOff>180971</xdr:rowOff>
    </xdr:from>
    <xdr:to>
      <xdr:col>7</xdr:col>
      <xdr:colOff>109125</xdr:colOff>
      <xdr:row>10</xdr:row>
      <xdr:rowOff>142097</xdr:rowOff>
    </xdr:to>
    <xdr:sp macro="" textlink="">
      <xdr:nvSpPr>
        <xdr:cNvPr id="4" name="角丸四角形吹き出し 3"/>
        <xdr:cNvSpPr/>
      </xdr:nvSpPr>
      <xdr:spPr>
        <a:xfrm>
          <a:off x="2789453" y="1269542"/>
          <a:ext cx="1701172" cy="1104126"/>
        </a:xfrm>
        <a:prstGeom prst="wedgeRoundRectCallout">
          <a:avLst>
            <a:gd name="adj1" fmla="val -71347"/>
            <a:gd name="adj2" fmla="val -59147"/>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2100"/>
            </a:lnSpc>
          </a:pPr>
          <a:r>
            <a:rPr kumimoji="1" lang="ja-JP" altLang="en-US" sz="1800" b="1">
              <a:solidFill>
                <a:sysClr val="windowText" lastClr="000000"/>
              </a:solidFill>
            </a:rPr>
            <a:t>ウシオ電機のお取引先様情報</a:t>
          </a:r>
        </a:p>
      </xdr:txBody>
    </xdr:sp>
    <xdr:clientData/>
  </xdr:twoCellAnchor>
  <xdr:twoCellAnchor>
    <xdr:from>
      <xdr:col>10</xdr:col>
      <xdr:colOff>1088560</xdr:colOff>
      <xdr:row>9</xdr:row>
      <xdr:rowOff>4078</xdr:rowOff>
    </xdr:from>
    <xdr:to>
      <xdr:col>12</xdr:col>
      <xdr:colOff>543186</xdr:colOff>
      <xdr:row>12</xdr:row>
      <xdr:rowOff>44901</xdr:rowOff>
    </xdr:to>
    <xdr:sp macro="" textlink="">
      <xdr:nvSpPr>
        <xdr:cNvPr id="5" name="角丸四角形吹き出し 4"/>
        <xdr:cNvSpPr/>
      </xdr:nvSpPr>
      <xdr:spPr>
        <a:xfrm>
          <a:off x="7783274" y="2181221"/>
          <a:ext cx="2407376" cy="938894"/>
        </a:xfrm>
        <a:prstGeom prst="wedgeRoundRectCallout">
          <a:avLst>
            <a:gd name="adj1" fmla="val -71347"/>
            <a:gd name="adj2" fmla="val -59147"/>
            <a:gd name="adj3" fmla="val 16667"/>
          </a:avLst>
        </a:prstGeom>
        <a:solidFill>
          <a:schemeClr val="accent3">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2100"/>
            </a:lnSpc>
          </a:pPr>
          <a:r>
            <a:rPr kumimoji="1" lang="ja-JP" altLang="en-US" sz="1800" b="1">
              <a:solidFill>
                <a:sysClr val="windowText" lastClr="000000"/>
              </a:solidFill>
            </a:rPr>
            <a:t>お取引先様の調査先（メーカー）情報</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15</xdr:col>
      <xdr:colOff>675554</xdr:colOff>
      <xdr:row>20</xdr:row>
      <xdr:rowOff>119743</xdr:rowOff>
    </xdr:from>
    <xdr:ext cx="324202" cy="6650631"/>
    <xdr:sp macro="" textlink="">
      <xdr:nvSpPr>
        <xdr:cNvPr id="8194" name="AutoShape 2"/>
        <xdr:cNvSpPr>
          <a:spLocks noChangeArrowheads="1"/>
        </xdr:cNvSpPr>
      </xdr:nvSpPr>
      <xdr:spPr bwMode="auto">
        <a:xfrm>
          <a:off x="12312383" y="5225143"/>
          <a:ext cx="324202" cy="6650631"/>
        </a:xfrm>
        <a:prstGeom prst="flowChartAlternateProcess">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clip" vert="wordArtVertRtl" wrap="square" lIns="36576" tIns="0" rIns="36576" bIns="0" anchor="ctr" upright="1">
          <a:spAutoFit/>
        </a:bodyPr>
        <a:lstStyle/>
        <a:p>
          <a:pPr algn="ctr" rtl="0">
            <a:defRPr sz="1000"/>
          </a:pPr>
          <a:r>
            <a:rPr lang="ja-JP" altLang="en-US" sz="1200" b="1" i="0" u="none" strike="noStrike" baseline="0">
              <a:solidFill>
                <a:srgbClr val="000000"/>
              </a:solidFill>
              <a:latin typeface="ＭＳ Ｐゴシック"/>
              <a:ea typeface="ＭＳ Ｐゴシック"/>
            </a:rPr>
            <a:t>含有が、二つを超える際、下に記載してください。</a:t>
          </a:r>
          <a:endParaRPr lang="ja-JP" altLang="en-US" sz="8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377190</xdr:colOff>
      <xdr:row>1</xdr:row>
      <xdr:rowOff>67086</xdr:rowOff>
    </xdr:from>
    <xdr:to>
      <xdr:col>4</xdr:col>
      <xdr:colOff>1371943</xdr:colOff>
      <xdr:row>11</xdr:row>
      <xdr:rowOff>83540</xdr:rowOff>
    </xdr:to>
    <xdr:sp macro="" textlink="">
      <xdr:nvSpPr>
        <xdr:cNvPr id="2" name="テキスト ボックス 1"/>
        <xdr:cNvSpPr txBox="1"/>
      </xdr:nvSpPr>
      <xdr:spPr>
        <a:xfrm>
          <a:off x="438150" y="231496"/>
          <a:ext cx="6204502" cy="17728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400" b="1">
              <a:solidFill>
                <a:schemeClr val="dk1"/>
              </a:solidFill>
              <a:effectLst/>
              <a:latin typeface="+mn-lt"/>
              <a:ea typeface="+mn-ea"/>
              <a:cs typeface="+mn-cs"/>
            </a:rPr>
            <a:t>SVHC</a:t>
          </a:r>
          <a:r>
            <a:rPr kumimoji="1" lang="ja-JP" altLang="ja-JP" sz="1100" b="1">
              <a:solidFill>
                <a:schemeClr val="dk1"/>
              </a:solidFill>
              <a:effectLst/>
              <a:latin typeface="+mn-lt"/>
              <a:ea typeface="+mn-ea"/>
              <a:cs typeface="+mn-cs"/>
            </a:rPr>
            <a:t>物質</a:t>
          </a:r>
          <a:r>
            <a:rPr kumimoji="1" lang="ja-JP" altLang="en-US" sz="1100" b="1">
              <a:solidFill>
                <a:schemeClr val="dk1"/>
              </a:solidFill>
              <a:effectLst/>
              <a:latin typeface="+mn-lt"/>
              <a:ea typeface="+mn-ea"/>
              <a:cs typeface="+mn-cs"/>
            </a:rPr>
            <a:t>は</a:t>
          </a:r>
          <a:r>
            <a:rPr kumimoji="1" lang="ja-JP" altLang="en-US" sz="1100" b="1"/>
            <a:t>材料として使用していても、成型までに他の物質に変化する場合があります。</a:t>
          </a:r>
        </a:p>
        <a:p>
          <a:r>
            <a:rPr kumimoji="1" lang="ja-JP" altLang="en-US" sz="1100" b="1"/>
            <a:t>しかし実際には同一分野の異なる部品メーカーからの回答でも</a:t>
          </a:r>
          <a:r>
            <a:rPr kumimoji="1" lang="en-US" altLang="ja-JP" sz="1100" b="1"/>
            <a:t>SVHC</a:t>
          </a:r>
          <a:r>
            <a:rPr kumimoji="1" lang="ja-JP" altLang="en-US" sz="1100" b="1"/>
            <a:t>物質の報告は、</a:t>
          </a:r>
        </a:p>
        <a:p>
          <a:r>
            <a:rPr kumimoji="1" lang="ja-JP" altLang="en-US" sz="1100" b="1"/>
            <a:t>含有あり、無し、いずれの回答もあり必ずしも統一されていません。</a:t>
          </a:r>
        </a:p>
        <a:p>
          <a:r>
            <a:rPr kumimoji="1" lang="ja-JP" altLang="en-US" sz="1100" b="1"/>
            <a:t>これらの事実に関しまして、</a:t>
          </a:r>
          <a:r>
            <a:rPr kumimoji="1" lang="ja-JP" altLang="ja-JP" sz="1100" b="1">
              <a:solidFill>
                <a:schemeClr val="dk1"/>
              </a:solidFill>
              <a:effectLst/>
              <a:latin typeface="+mn-lt"/>
              <a:ea typeface="+mn-ea"/>
              <a:cs typeface="+mn-cs"/>
            </a:rPr>
            <a:t>仕入先様</a:t>
          </a:r>
          <a:r>
            <a:rPr kumimoji="1" lang="ja-JP" altLang="en-US" sz="1100" b="1">
              <a:solidFill>
                <a:schemeClr val="dk1"/>
              </a:solidFill>
              <a:effectLst/>
              <a:latin typeface="+mn-lt"/>
              <a:ea typeface="+mn-ea"/>
              <a:cs typeface="+mn-cs"/>
            </a:rPr>
            <a:t>には</a:t>
          </a:r>
          <a:r>
            <a:rPr kumimoji="1" lang="ja-JP" altLang="ja-JP" sz="1100" b="1">
              <a:solidFill>
                <a:schemeClr val="dk1"/>
              </a:solidFill>
              <a:effectLst/>
              <a:latin typeface="+mn-lt"/>
              <a:ea typeface="+mn-ea"/>
              <a:cs typeface="+mn-cs"/>
            </a:rPr>
            <a:t>入手している情報そのままの記載をお願いします。</a:t>
          </a:r>
          <a:endParaRPr lang="ja-JP" altLang="ja-JP">
            <a:effectLst/>
          </a:endParaRPr>
        </a:p>
        <a:p>
          <a:endParaRPr kumimoji="1" lang="en-US" altLang="ja-JP" sz="1100" b="1"/>
        </a:p>
        <a:p>
          <a:r>
            <a:rPr kumimoji="1" lang="ja-JP" altLang="en-US" sz="1100" b="1"/>
            <a:t>現在までに、上記に該当する部材として次のものが報告されています。</a:t>
          </a:r>
        </a:p>
        <a:p>
          <a:r>
            <a:rPr kumimoji="1" lang="ja-JP" altLang="en-US" sz="1200" b="1"/>
            <a:t>・ガラスを構成する材料</a:t>
          </a:r>
        </a:p>
        <a:p>
          <a:r>
            <a:rPr kumimoji="1" lang="ja-JP" altLang="en-US" sz="1200" b="1"/>
            <a:t>・めっき（ニッケルめっき、三価クロメートめっき）の材料</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14</xdr:col>
      <xdr:colOff>608410</xdr:colOff>
      <xdr:row>19</xdr:row>
      <xdr:rowOff>75933</xdr:rowOff>
    </xdr:to>
    <xdr:pic>
      <xdr:nvPicPr>
        <xdr:cNvPr id="5" name="図 4"/>
        <xdr:cNvPicPr>
          <a:picLocks noChangeAspect="1"/>
        </xdr:cNvPicPr>
      </xdr:nvPicPr>
      <xdr:blipFill>
        <a:blip xmlns:r="http://schemas.openxmlformats.org/officeDocument/2006/relationships" r:embed="rId1"/>
        <a:stretch>
          <a:fillRect/>
        </a:stretch>
      </xdr:blipFill>
      <xdr:spPr>
        <a:xfrm>
          <a:off x="685800" y="3086100"/>
          <a:ext cx="9523810" cy="2133333"/>
        </a:xfrm>
        <a:prstGeom prst="rect">
          <a:avLst/>
        </a:prstGeom>
      </xdr:spPr>
    </xdr:pic>
    <xdr:clientData/>
  </xdr:twoCellAnchor>
  <xdr:twoCellAnchor editAs="oneCell">
    <xdr:from>
      <xdr:col>1</xdr:col>
      <xdr:colOff>0</xdr:colOff>
      <xdr:row>22</xdr:row>
      <xdr:rowOff>0</xdr:rowOff>
    </xdr:from>
    <xdr:to>
      <xdr:col>5</xdr:col>
      <xdr:colOff>628229</xdr:colOff>
      <xdr:row>29</xdr:row>
      <xdr:rowOff>66517</xdr:rowOff>
    </xdr:to>
    <xdr:pic>
      <xdr:nvPicPr>
        <xdr:cNvPr id="7" name="図 6"/>
        <xdr:cNvPicPr>
          <a:picLocks noChangeAspect="1"/>
        </xdr:cNvPicPr>
      </xdr:nvPicPr>
      <xdr:blipFill>
        <a:blip xmlns:r="http://schemas.openxmlformats.org/officeDocument/2006/relationships" r:embed="rId2"/>
        <a:stretch>
          <a:fillRect/>
        </a:stretch>
      </xdr:blipFill>
      <xdr:spPr>
        <a:xfrm>
          <a:off x="685800" y="4629150"/>
          <a:ext cx="3371429" cy="126666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pageSetUpPr fitToPage="1"/>
  </sheetPr>
  <dimension ref="A1:AH235"/>
  <sheetViews>
    <sheetView showGridLines="0" tabSelected="1" zoomScale="70" zoomScaleNormal="70" workbookViewId="0"/>
  </sheetViews>
  <sheetFormatPr defaultColWidth="9" defaultRowHeight="13.5"/>
  <cols>
    <col min="1" max="1" width="1.75" style="1" customWidth="1"/>
    <col min="2" max="2" width="6.375" style="1" customWidth="1"/>
    <col min="3" max="3" width="8" style="1" customWidth="1"/>
    <col min="4" max="4" width="6.25" style="1" customWidth="1"/>
    <col min="5" max="6" width="15.375" style="1" customWidth="1"/>
    <col min="7" max="7" width="4.25" style="1" customWidth="1"/>
    <col min="8" max="9" width="7" style="1" customWidth="1"/>
    <col min="10" max="10" width="16.375" style="1" customWidth="1"/>
    <col min="11" max="11" width="25.875" style="1" customWidth="1"/>
    <col min="12" max="12" width="12.875" style="1" customWidth="1"/>
    <col min="13" max="13" width="16.375" style="1" customWidth="1"/>
    <col min="14" max="14" width="20" style="1" customWidth="1"/>
    <col min="15" max="15" width="7" style="1" customWidth="1"/>
    <col min="16" max="16" width="10" style="1" customWidth="1"/>
    <col min="17" max="18" width="2.375" style="5" customWidth="1"/>
    <col min="19" max="19" width="16.75" style="6" customWidth="1"/>
    <col min="20" max="20" width="16.75" style="1" customWidth="1"/>
    <col min="21" max="21" width="9" style="1"/>
    <col min="22" max="23" width="12.625" style="1" customWidth="1"/>
    <col min="24" max="24" width="4" style="1" bestFit="1" customWidth="1"/>
    <col min="25" max="26" width="12.625" style="1" customWidth="1"/>
    <col min="27" max="27" width="9" style="1"/>
    <col min="28" max="28" width="23.125" style="1" bestFit="1" customWidth="1"/>
    <col min="29" max="29" width="12.125" style="1" bestFit="1" customWidth="1"/>
    <col min="30" max="16384" width="9" style="1"/>
  </cols>
  <sheetData>
    <row r="1" spans="1:34" ht="19.5" customHeight="1">
      <c r="C1" s="2" t="s">
        <v>901</v>
      </c>
      <c r="E1" s="3"/>
      <c r="H1" s="4"/>
    </row>
    <row r="2" spans="1:34" ht="3" customHeight="1" thickBot="1">
      <c r="C2" s="3"/>
      <c r="F2" s="6"/>
      <c r="G2" s="6"/>
      <c r="I2" s="6"/>
      <c r="J2" s="6"/>
      <c r="L2" s="6"/>
      <c r="O2" s="6"/>
      <c r="P2" s="6"/>
      <c r="Q2" s="7"/>
      <c r="R2" s="7"/>
    </row>
    <row r="3" spans="1:34" s="8" customFormat="1" ht="20.45" customHeight="1" thickBot="1">
      <c r="C3" s="3"/>
      <c r="D3" s="1"/>
      <c r="E3" s="1"/>
      <c r="F3" s="6"/>
      <c r="G3" s="6"/>
      <c r="H3" s="1"/>
      <c r="I3" s="6"/>
      <c r="J3" s="6"/>
      <c r="K3" s="9"/>
      <c r="L3" s="10"/>
      <c r="M3" s="11" t="s">
        <v>219</v>
      </c>
      <c r="N3" s="254"/>
      <c r="O3" s="255"/>
      <c r="P3" s="256"/>
      <c r="Q3" s="12"/>
      <c r="R3" s="12"/>
      <c r="T3" s="13"/>
      <c r="U3" s="13"/>
      <c r="AE3" s="13"/>
      <c r="AF3" s="13"/>
      <c r="AG3" s="13"/>
      <c r="AH3" s="13"/>
    </row>
    <row r="4" spans="1:34" s="8" customFormat="1" ht="21" customHeight="1">
      <c r="B4" s="332" t="s">
        <v>76</v>
      </c>
      <c r="C4" s="14" t="s">
        <v>77</v>
      </c>
      <c r="D4" s="15"/>
      <c r="E4" s="339"/>
      <c r="F4" s="341"/>
      <c r="G4" s="342" t="s">
        <v>78</v>
      </c>
      <c r="H4" s="14" t="s">
        <v>77</v>
      </c>
      <c r="I4" s="15"/>
      <c r="J4" s="339"/>
      <c r="K4" s="340"/>
      <c r="L4" s="266" t="s">
        <v>79</v>
      </c>
      <c r="M4" s="267"/>
      <c r="N4" s="267"/>
      <c r="O4" s="267"/>
      <c r="P4" s="268"/>
      <c r="Q4" s="16"/>
      <c r="R4" s="16"/>
      <c r="S4" s="17"/>
      <c r="U4" s="4"/>
      <c r="AE4" s="1"/>
      <c r="AF4" s="1"/>
      <c r="AG4" s="1"/>
      <c r="AH4" s="1"/>
    </row>
    <row r="5" spans="1:34" s="8" customFormat="1" ht="21" customHeight="1">
      <c r="B5" s="333"/>
      <c r="C5" s="18" t="s">
        <v>80</v>
      </c>
      <c r="D5" s="181"/>
      <c r="E5" s="335"/>
      <c r="F5" s="336"/>
      <c r="G5" s="343"/>
      <c r="H5" s="18" t="s">
        <v>80</v>
      </c>
      <c r="I5" s="181"/>
      <c r="J5" s="335"/>
      <c r="K5" s="345"/>
      <c r="L5" s="19" t="s">
        <v>81</v>
      </c>
      <c r="M5" s="20"/>
      <c r="N5" s="257"/>
      <c r="O5" s="258"/>
      <c r="P5" s="259"/>
      <c r="Q5" s="21"/>
      <c r="R5" s="21"/>
      <c r="S5" s="17"/>
      <c r="U5" s="4"/>
      <c r="AE5" s="1"/>
      <c r="AF5" s="1"/>
      <c r="AG5" s="1"/>
      <c r="AH5" s="1"/>
    </row>
    <row r="6" spans="1:34" s="8" customFormat="1" ht="21" customHeight="1">
      <c r="B6" s="333"/>
      <c r="C6" s="18" t="s">
        <v>82</v>
      </c>
      <c r="D6" s="181"/>
      <c r="E6" s="335"/>
      <c r="F6" s="336"/>
      <c r="G6" s="343"/>
      <c r="H6" s="18" t="s">
        <v>82</v>
      </c>
      <c r="I6" s="22"/>
      <c r="J6" s="335"/>
      <c r="K6" s="345"/>
      <c r="L6" s="23" t="s">
        <v>878</v>
      </c>
      <c r="M6" s="24"/>
      <c r="N6" s="260"/>
      <c r="O6" s="261"/>
      <c r="P6" s="262"/>
      <c r="Q6" s="21"/>
      <c r="R6" s="21"/>
      <c r="S6" s="4"/>
      <c r="U6" s="4"/>
      <c r="AE6" s="1"/>
      <c r="AF6" s="1"/>
      <c r="AG6" s="1"/>
      <c r="AH6" s="1"/>
    </row>
    <row r="7" spans="1:34" s="8" customFormat="1" ht="21" customHeight="1">
      <c r="B7" s="333"/>
      <c r="C7" s="18" t="s">
        <v>83</v>
      </c>
      <c r="D7" s="181"/>
      <c r="E7" s="335"/>
      <c r="F7" s="336"/>
      <c r="G7" s="343"/>
      <c r="H7" s="18" t="s">
        <v>83</v>
      </c>
      <c r="I7" s="22"/>
      <c r="J7" s="335"/>
      <c r="K7" s="345"/>
      <c r="L7" s="23" t="s">
        <v>879</v>
      </c>
      <c r="M7" s="24"/>
      <c r="N7" s="263"/>
      <c r="O7" s="264"/>
      <c r="P7" s="265"/>
      <c r="Q7" s="21"/>
      <c r="R7" s="21"/>
      <c r="S7" s="4"/>
      <c r="U7" s="4"/>
      <c r="AE7" s="1"/>
      <c r="AF7" s="1"/>
      <c r="AG7" s="1"/>
      <c r="AH7" s="1"/>
    </row>
    <row r="8" spans="1:34" s="8" customFormat="1" ht="21" customHeight="1">
      <c r="B8" s="333"/>
      <c r="C8" s="337" t="s">
        <v>84</v>
      </c>
      <c r="D8" s="338"/>
      <c r="E8" s="335"/>
      <c r="F8" s="336"/>
      <c r="G8" s="343"/>
      <c r="H8" s="337" t="s">
        <v>84</v>
      </c>
      <c r="I8" s="338"/>
      <c r="J8" s="335"/>
      <c r="K8" s="345"/>
      <c r="L8" s="23" t="s">
        <v>85</v>
      </c>
      <c r="M8" s="24"/>
      <c r="N8" s="263"/>
      <c r="O8" s="264"/>
      <c r="P8" s="265"/>
      <c r="Q8" s="21"/>
      <c r="R8" s="21"/>
      <c r="S8" s="4"/>
      <c r="U8" s="25"/>
      <c r="AE8" s="1"/>
      <c r="AF8" s="1"/>
      <c r="AG8" s="1"/>
      <c r="AH8" s="1"/>
    </row>
    <row r="9" spans="1:34" s="8" customFormat="1" ht="21" customHeight="1" thickBot="1">
      <c r="B9" s="334"/>
      <c r="C9" s="26" t="s">
        <v>119</v>
      </c>
      <c r="D9" s="27"/>
      <c r="E9" s="346"/>
      <c r="F9" s="347"/>
      <c r="G9" s="344"/>
      <c r="H9" s="26" t="s">
        <v>119</v>
      </c>
      <c r="I9" s="28"/>
      <c r="J9" s="346"/>
      <c r="K9" s="347"/>
      <c r="L9" s="304" t="s">
        <v>120</v>
      </c>
      <c r="M9" s="305"/>
      <c r="N9" s="274"/>
      <c r="O9" s="275"/>
      <c r="P9" s="276"/>
      <c r="Q9" s="21"/>
      <c r="R9" s="21"/>
      <c r="S9" s="4"/>
      <c r="U9" s="25"/>
      <c r="W9" s="1"/>
      <c r="X9" s="1"/>
      <c r="Y9" s="1"/>
      <c r="Z9" s="1"/>
      <c r="AA9" s="1"/>
      <c r="AB9" s="1"/>
      <c r="AC9" s="1"/>
      <c r="AD9" s="1"/>
      <c r="AE9" s="1"/>
      <c r="AF9" s="1"/>
      <c r="AG9" s="1"/>
      <c r="AH9" s="1"/>
    </row>
    <row r="10" spans="1:34" s="29" customFormat="1" ht="3.75" customHeight="1" thickBot="1">
      <c r="B10" s="30"/>
      <c r="C10" s="31"/>
      <c r="D10" s="32"/>
      <c r="E10" s="33"/>
      <c r="F10" s="33"/>
      <c r="G10" s="30"/>
      <c r="H10" s="31"/>
      <c r="I10" s="31"/>
      <c r="J10" s="33"/>
      <c r="K10" s="33"/>
      <c r="L10" s="34"/>
      <c r="M10" s="34"/>
      <c r="N10" s="34"/>
      <c r="O10" s="35"/>
      <c r="P10" s="35"/>
      <c r="Q10" s="12"/>
      <c r="R10" s="12"/>
      <c r="S10" s="36"/>
      <c r="U10" s="37"/>
      <c r="W10" s="38"/>
      <c r="X10" s="38"/>
      <c r="Y10" s="38"/>
      <c r="Z10" s="38"/>
      <c r="AA10" s="38"/>
      <c r="AB10" s="38"/>
      <c r="AC10" s="38"/>
      <c r="AD10" s="38"/>
      <c r="AE10" s="38"/>
      <c r="AF10" s="38"/>
      <c r="AG10" s="38"/>
      <c r="AH10" s="38"/>
    </row>
    <row r="11" spans="1:34" s="29" customFormat="1" ht="33" customHeight="1">
      <c r="B11" s="39" t="s">
        <v>905</v>
      </c>
      <c r="C11" s="40"/>
      <c r="D11" s="41"/>
      <c r="E11" s="42"/>
      <c r="F11" s="43" t="s">
        <v>902</v>
      </c>
      <c r="G11" s="44"/>
      <c r="H11" s="45"/>
      <c r="I11" s="44"/>
      <c r="J11" s="44"/>
      <c r="K11" s="44"/>
      <c r="L11" s="44"/>
      <c r="M11" s="44"/>
      <c r="N11" s="44"/>
      <c r="O11" s="272"/>
      <c r="P11" s="273"/>
      <c r="Q11" s="12"/>
      <c r="R11" s="12"/>
      <c r="S11" s="36"/>
      <c r="U11" s="37"/>
      <c r="W11" s="38"/>
      <c r="X11" s="38"/>
      <c r="Y11" s="38"/>
      <c r="Z11" s="38"/>
      <c r="AA11" s="38"/>
      <c r="AB11" s="38"/>
      <c r="AC11" s="38"/>
      <c r="AD11" s="38"/>
      <c r="AE11" s="38"/>
      <c r="AF11" s="38"/>
      <c r="AG11" s="38"/>
      <c r="AH11" s="38"/>
    </row>
    <row r="12" spans="1:34" s="29" customFormat="1" ht="33" customHeight="1" thickBot="1">
      <c r="B12" s="46" t="s">
        <v>121</v>
      </c>
      <c r="C12" s="47"/>
      <c r="D12" s="47"/>
      <c r="E12" s="48"/>
      <c r="F12" s="49" t="s">
        <v>903</v>
      </c>
      <c r="G12" s="50"/>
      <c r="H12" s="51"/>
      <c r="I12" s="50"/>
      <c r="J12" s="50"/>
      <c r="K12" s="50"/>
      <c r="L12" s="50"/>
      <c r="M12" s="50"/>
      <c r="N12" s="50"/>
      <c r="O12" s="277"/>
      <c r="P12" s="278"/>
      <c r="Q12" s="12"/>
      <c r="R12" s="12"/>
      <c r="S12" s="36"/>
      <c r="U12" s="37"/>
      <c r="W12" s="38"/>
      <c r="X12" s="38"/>
      <c r="Y12" s="38"/>
      <c r="Z12" s="38"/>
      <c r="AA12" s="38"/>
      <c r="AB12" s="38"/>
      <c r="AC12" s="38"/>
      <c r="AD12" s="38"/>
      <c r="AE12" s="38"/>
      <c r="AF12" s="38"/>
      <c r="AG12" s="38"/>
      <c r="AH12" s="38"/>
    </row>
    <row r="13" spans="1:34" s="29" customFormat="1" ht="3.75" customHeight="1" thickBot="1">
      <c r="E13" s="35"/>
      <c r="F13" s="35"/>
      <c r="G13" s="35"/>
      <c r="H13" s="52"/>
      <c r="I13" s="31"/>
      <c r="J13" s="35"/>
      <c r="K13" s="35"/>
      <c r="L13" s="35"/>
      <c r="M13" s="35"/>
      <c r="N13" s="35"/>
      <c r="O13" s="35"/>
      <c r="P13" s="35"/>
      <c r="Q13" s="12"/>
      <c r="R13" s="12"/>
      <c r="S13" s="36"/>
      <c r="U13" s="37"/>
      <c r="W13" s="38"/>
      <c r="X13" s="38"/>
      <c r="Y13" s="38"/>
      <c r="Z13" s="38"/>
      <c r="AA13" s="38"/>
      <c r="AB13" s="38"/>
      <c r="AC13" s="38"/>
      <c r="AD13" s="38"/>
      <c r="AE13" s="38"/>
      <c r="AF13" s="38"/>
      <c r="AG13" s="38"/>
      <c r="AH13" s="38"/>
    </row>
    <row r="14" spans="1:34" s="29" customFormat="1" ht="42.75" customHeight="1" thickBot="1">
      <c r="B14" s="329" t="s">
        <v>709</v>
      </c>
      <c r="C14" s="330"/>
      <c r="D14" s="331"/>
      <c r="E14" s="125"/>
      <c r="F14" s="306" t="s">
        <v>710</v>
      </c>
      <c r="G14" s="307"/>
      <c r="H14" s="307"/>
      <c r="I14" s="307"/>
      <c r="J14" s="307"/>
      <c r="K14" s="307"/>
      <c r="L14" s="307"/>
      <c r="M14" s="307"/>
      <c r="N14" s="307"/>
      <c r="O14" s="307"/>
      <c r="P14" s="308"/>
      <c r="Q14" s="12"/>
      <c r="R14" s="12"/>
      <c r="S14" s="36"/>
      <c r="U14" s="37"/>
      <c r="W14" s="38"/>
      <c r="X14" s="38"/>
      <c r="Y14" s="38"/>
      <c r="Z14" s="38"/>
      <c r="AA14" s="38"/>
      <c r="AB14" s="38"/>
      <c r="AC14" s="38"/>
      <c r="AD14" s="38"/>
      <c r="AE14" s="38"/>
      <c r="AF14" s="38"/>
      <c r="AG14" s="38"/>
      <c r="AH14" s="38"/>
    </row>
    <row r="15" spans="1:34" s="29" customFormat="1" ht="3.75" customHeight="1" thickBot="1">
      <c r="E15" s="35"/>
      <c r="F15" s="35"/>
      <c r="G15" s="35"/>
      <c r="H15" s="52"/>
      <c r="I15" s="31"/>
      <c r="J15" s="35"/>
      <c r="K15" s="35"/>
      <c r="L15" s="35"/>
      <c r="M15" s="35"/>
      <c r="N15" s="35"/>
      <c r="O15" s="35"/>
      <c r="P15" s="35"/>
      <c r="Q15" s="12"/>
      <c r="R15" s="12"/>
      <c r="S15" s="36"/>
      <c r="U15" s="37"/>
      <c r="W15" s="38"/>
      <c r="X15" s="38"/>
      <c r="Y15" s="38"/>
      <c r="Z15" s="38"/>
      <c r="AA15" s="38"/>
      <c r="AB15" s="38"/>
      <c r="AC15" s="38"/>
      <c r="AD15" s="38"/>
      <c r="AE15" s="38"/>
      <c r="AF15" s="38"/>
      <c r="AG15" s="38"/>
      <c r="AH15" s="38"/>
    </row>
    <row r="16" spans="1:34" ht="24.75" customHeight="1">
      <c r="A16" s="38"/>
      <c r="B16" s="317" t="s">
        <v>105</v>
      </c>
      <c r="C16" s="320" t="s">
        <v>106</v>
      </c>
      <c r="D16" s="321"/>
      <c r="E16" s="14" t="s">
        <v>442</v>
      </c>
      <c r="F16" s="53"/>
      <c r="G16" s="53"/>
      <c r="H16" s="54"/>
      <c r="I16" s="289" t="s">
        <v>904</v>
      </c>
      <c r="J16" s="290"/>
      <c r="K16" s="291"/>
      <c r="L16" s="289" t="s">
        <v>904</v>
      </c>
      <c r="M16" s="290"/>
      <c r="N16" s="291"/>
      <c r="O16" s="322" t="s">
        <v>340</v>
      </c>
      <c r="P16" s="323"/>
      <c r="Q16" s="55"/>
      <c r="R16" s="55"/>
      <c r="S16" s="8"/>
      <c r="T16" s="8"/>
      <c r="U16" s="25"/>
      <c r="V16" s="8"/>
    </row>
    <row r="17" spans="1:22" ht="21" customHeight="1">
      <c r="A17" s="38"/>
      <c r="B17" s="318"/>
      <c r="C17" s="287" t="s">
        <v>341</v>
      </c>
      <c r="D17" s="288"/>
      <c r="E17" s="56" t="s">
        <v>211</v>
      </c>
      <c r="F17" s="57"/>
      <c r="G17" s="57"/>
      <c r="H17" s="58"/>
      <c r="I17" s="269"/>
      <c r="J17" s="270"/>
      <c r="K17" s="271"/>
      <c r="L17" s="269"/>
      <c r="M17" s="270"/>
      <c r="N17" s="271"/>
      <c r="O17" s="279"/>
      <c r="P17" s="280"/>
      <c r="Q17" s="55"/>
      <c r="R17" s="55"/>
      <c r="S17" s="8"/>
      <c r="T17" s="8"/>
      <c r="U17" s="25"/>
      <c r="V17" s="8"/>
    </row>
    <row r="18" spans="1:22" ht="21" customHeight="1">
      <c r="A18" s="38"/>
      <c r="B18" s="318"/>
      <c r="C18" s="287" t="s">
        <v>215</v>
      </c>
      <c r="D18" s="288"/>
      <c r="E18" s="18" t="s">
        <v>107</v>
      </c>
      <c r="F18" s="57"/>
      <c r="G18" s="57"/>
      <c r="H18" s="58" t="s">
        <v>118</v>
      </c>
      <c r="I18" s="269"/>
      <c r="J18" s="270"/>
      <c r="K18" s="271"/>
      <c r="L18" s="269"/>
      <c r="M18" s="270"/>
      <c r="N18" s="271"/>
      <c r="O18" s="279"/>
      <c r="P18" s="280"/>
      <c r="Q18" s="55"/>
      <c r="R18" s="55"/>
      <c r="S18" s="8"/>
      <c r="T18" s="8"/>
      <c r="U18" s="25"/>
      <c r="V18" s="8"/>
    </row>
    <row r="19" spans="1:22" ht="21" customHeight="1">
      <c r="A19" s="38"/>
      <c r="B19" s="318"/>
      <c r="C19" s="287" t="s">
        <v>143</v>
      </c>
      <c r="D19" s="288"/>
      <c r="E19" s="18" t="s">
        <v>142</v>
      </c>
      <c r="F19" s="57"/>
      <c r="G19" s="57"/>
      <c r="H19" s="58"/>
      <c r="I19" s="284"/>
      <c r="J19" s="285"/>
      <c r="K19" s="286"/>
      <c r="L19" s="284"/>
      <c r="M19" s="285"/>
      <c r="N19" s="286"/>
      <c r="O19" s="279"/>
      <c r="P19" s="280"/>
      <c r="Q19" s="55"/>
      <c r="R19" s="55"/>
      <c r="S19" s="8"/>
      <c r="T19" s="8"/>
      <c r="U19" s="25"/>
      <c r="V19" s="8"/>
    </row>
    <row r="20" spans="1:22" ht="21" customHeight="1">
      <c r="A20" s="38"/>
      <c r="B20" s="318"/>
      <c r="C20" s="287" t="s">
        <v>145</v>
      </c>
      <c r="D20" s="288"/>
      <c r="E20" s="18" t="s">
        <v>144</v>
      </c>
      <c r="F20" s="59"/>
      <c r="G20" s="59"/>
      <c r="H20" s="58" t="s">
        <v>118</v>
      </c>
      <c r="I20" s="269"/>
      <c r="J20" s="270"/>
      <c r="K20" s="271"/>
      <c r="L20" s="269"/>
      <c r="M20" s="270"/>
      <c r="N20" s="271"/>
      <c r="O20" s="279"/>
      <c r="P20" s="280"/>
      <c r="Q20" s="55"/>
      <c r="R20" s="55"/>
      <c r="S20" s="8"/>
      <c r="T20" s="8"/>
      <c r="U20" s="25"/>
      <c r="V20" s="8"/>
    </row>
    <row r="21" spans="1:22" ht="21" customHeight="1">
      <c r="A21" s="38"/>
      <c r="B21" s="318"/>
      <c r="C21" s="287" t="s">
        <v>110</v>
      </c>
      <c r="D21" s="288"/>
      <c r="E21" s="18" t="s">
        <v>108</v>
      </c>
      <c r="F21" s="59"/>
      <c r="G21" s="59"/>
      <c r="H21" s="58"/>
      <c r="I21" s="284"/>
      <c r="J21" s="285"/>
      <c r="K21" s="286"/>
      <c r="L21" s="284"/>
      <c r="M21" s="285"/>
      <c r="N21" s="286"/>
      <c r="O21" s="279" t="s">
        <v>109</v>
      </c>
      <c r="P21" s="280"/>
      <c r="Q21" s="55"/>
      <c r="R21" s="55"/>
      <c r="S21" s="8"/>
      <c r="T21" s="8"/>
      <c r="U21" s="25"/>
      <c r="V21" s="8"/>
    </row>
    <row r="22" spans="1:22" ht="21" customHeight="1">
      <c r="A22" s="38"/>
      <c r="B22" s="318"/>
      <c r="C22" s="287" t="s">
        <v>216</v>
      </c>
      <c r="D22" s="288"/>
      <c r="E22" s="18" t="s">
        <v>111</v>
      </c>
      <c r="F22" s="59"/>
      <c r="G22" s="59"/>
      <c r="H22" s="60"/>
      <c r="I22" s="269"/>
      <c r="J22" s="270"/>
      <c r="K22" s="271"/>
      <c r="L22" s="269"/>
      <c r="M22" s="270"/>
      <c r="N22" s="271"/>
      <c r="O22" s="279"/>
      <c r="P22" s="280"/>
      <c r="Q22" s="55"/>
      <c r="R22" s="55"/>
      <c r="S22" s="112"/>
    </row>
    <row r="23" spans="1:22" ht="21" customHeight="1">
      <c r="A23" s="38"/>
      <c r="B23" s="318"/>
      <c r="C23" s="287" t="s">
        <v>147</v>
      </c>
      <c r="D23" s="288"/>
      <c r="E23" s="18" t="s">
        <v>112</v>
      </c>
      <c r="F23" s="59"/>
      <c r="G23" s="59"/>
      <c r="H23" s="58" t="s">
        <v>146</v>
      </c>
      <c r="I23" s="269"/>
      <c r="J23" s="270"/>
      <c r="K23" s="271"/>
      <c r="L23" s="269"/>
      <c r="M23" s="270"/>
      <c r="N23" s="271"/>
      <c r="O23" s="279"/>
      <c r="P23" s="280"/>
      <c r="Q23" s="55"/>
      <c r="R23" s="55"/>
      <c r="S23" s="112"/>
    </row>
    <row r="24" spans="1:22" ht="21" customHeight="1">
      <c r="A24" s="38"/>
      <c r="B24" s="318"/>
      <c r="C24" s="287" t="s">
        <v>217</v>
      </c>
      <c r="D24" s="288"/>
      <c r="E24" s="18" t="s">
        <v>113</v>
      </c>
      <c r="F24" s="59"/>
      <c r="G24" s="59"/>
      <c r="H24" s="61"/>
      <c r="I24" s="269"/>
      <c r="J24" s="270"/>
      <c r="K24" s="271"/>
      <c r="L24" s="269"/>
      <c r="M24" s="270"/>
      <c r="N24" s="271"/>
      <c r="O24" s="279"/>
      <c r="P24" s="280"/>
      <c r="Q24" s="55"/>
      <c r="R24" s="55"/>
      <c r="S24" s="112"/>
    </row>
    <row r="25" spans="1:22" ht="21" customHeight="1">
      <c r="A25" s="38"/>
      <c r="B25" s="318"/>
      <c r="C25" s="287" t="s">
        <v>218</v>
      </c>
      <c r="D25" s="288"/>
      <c r="E25" s="18" t="s">
        <v>114</v>
      </c>
      <c r="F25" s="59"/>
      <c r="G25" s="59"/>
      <c r="H25" s="61"/>
      <c r="I25" s="269"/>
      <c r="J25" s="270"/>
      <c r="K25" s="271"/>
      <c r="L25" s="269"/>
      <c r="M25" s="270"/>
      <c r="N25" s="271"/>
      <c r="O25" s="279" t="s">
        <v>109</v>
      </c>
      <c r="P25" s="280"/>
      <c r="Q25" s="55"/>
      <c r="R25" s="55"/>
      <c r="S25" s="112"/>
    </row>
    <row r="26" spans="1:22" ht="21" customHeight="1">
      <c r="A26" s="38"/>
      <c r="B26" s="318"/>
      <c r="C26" s="287" t="s">
        <v>116</v>
      </c>
      <c r="D26" s="288"/>
      <c r="E26" s="18" t="s">
        <v>825</v>
      </c>
      <c r="F26" s="59"/>
      <c r="G26" s="59"/>
      <c r="H26" s="61"/>
      <c r="I26" s="281">
        <f>I25*I28/100*1000</f>
        <v>0</v>
      </c>
      <c r="J26" s="282"/>
      <c r="K26" s="283"/>
      <c r="L26" s="281">
        <f>L25*L28/100*1000</f>
        <v>0</v>
      </c>
      <c r="M26" s="282"/>
      <c r="N26" s="283"/>
      <c r="O26" s="279" t="s">
        <v>115</v>
      </c>
      <c r="P26" s="280"/>
      <c r="Q26" s="55"/>
      <c r="R26" s="55"/>
      <c r="S26" s="112"/>
    </row>
    <row r="27" spans="1:22" ht="21" customHeight="1">
      <c r="A27" s="38"/>
      <c r="B27" s="318"/>
      <c r="C27" s="287" t="s">
        <v>117</v>
      </c>
      <c r="D27" s="288"/>
      <c r="E27" s="18" t="s">
        <v>339</v>
      </c>
      <c r="F27" s="59"/>
      <c r="G27" s="59"/>
      <c r="H27" s="61"/>
      <c r="I27" s="295" t="e">
        <f>(I26/(I25*1000))*10000*100</f>
        <v>#DIV/0!</v>
      </c>
      <c r="J27" s="296"/>
      <c r="K27" s="297"/>
      <c r="L27" s="295" t="e">
        <f>(L26/(L25*1000))*10000*100</f>
        <v>#DIV/0!</v>
      </c>
      <c r="M27" s="296"/>
      <c r="N27" s="297"/>
      <c r="O27" s="279" t="s">
        <v>342</v>
      </c>
      <c r="P27" s="280"/>
      <c r="Q27" s="55"/>
      <c r="R27" s="55"/>
      <c r="S27" s="112"/>
    </row>
    <row r="28" spans="1:22" ht="21" customHeight="1">
      <c r="A28" s="38"/>
      <c r="B28" s="318"/>
      <c r="C28" s="287" t="s">
        <v>343</v>
      </c>
      <c r="D28" s="288"/>
      <c r="E28" s="18" t="s">
        <v>824</v>
      </c>
      <c r="F28" s="59"/>
      <c r="G28" s="59"/>
      <c r="H28" s="61"/>
      <c r="I28" s="354"/>
      <c r="J28" s="355"/>
      <c r="K28" s="356"/>
      <c r="L28" s="292"/>
      <c r="M28" s="293"/>
      <c r="N28" s="294"/>
      <c r="O28" s="279" t="s">
        <v>344</v>
      </c>
      <c r="P28" s="280"/>
      <c r="Q28" s="55"/>
      <c r="R28" s="55"/>
      <c r="S28" s="112"/>
    </row>
    <row r="29" spans="1:22" ht="21" customHeight="1">
      <c r="A29" s="38"/>
      <c r="B29" s="318"/>
      <c r="C29" s="287" t="s">
        <v>345</v>
      </c>
      <c r="D29" s="288"/>
      <c r="E29" s="18" t="s">
        <v>346</v>
      </c>
      <c r="F29" s="59"/>
      <c r="G29" s="59"/>
      <c r="H29" s="60" t="s">
        <v>347</v>
      </c>
      <c r="I29" s="284"/>
      <c r="J29" s="285"/>
      <c r="K29" s="286"/>
      <c r="L29" s="269"/>
      <c r="M29" s="270"/>
      <c r="N29" s="271"/>
      <c r="O29" s="269"/>
      <c r="P29" s="298"/>
      <c r="Q29" s="55"/>
      <c r="R29" s="55"/>
      <c r="S29" s="112"/>
    </row>
    <row r="30" spans="1:22" ht="21" customHeight="1" thickBot="1">
      <c r="A30" s="38"/>
      <c r="B30" s="319"/>
      <c r="C30" s="324">
        <v>21</v>
      </c>
      <c r="D30" s="325"/>
      <c r="E30" s="62" t="s">
        <v>348</v>
      </c>
      <c r="F30" s="63"/>
      <c r="G30" s="63"/>
      <c r="H30" s="64" t="s">
        <v>347</v>
      </c>
      <c r="I30" s="299"/>
      <c r="J30" s="300"/>
      <c r="K30" s="301"/>
      <c r="L30" s="299"/>
      <c r="M30" s="300"/>
      <c r="N30" s="301"/>
      <c r="O30" s="302"/>
      <c r="P30" s="303"/>
      <c r="Q30" s="55"/>
      <c r="R30" s="55"/>
      <c r="S30" s="4"/>
    </row>
    <row r="31" spans="1:22" s="65" customFormat="1" ht="3" customHeight="1">
      <c r="Q31" s="66"/>
      <c r="S31" s="113"/>
    </row>
    <row r="32" spans="1:22" ht="17.25" customHeight="1">
      <c r="B32" s="67" t="s">
        <v>210</v>
      </c>
      <c r="C32" s="67"/>
      <c r="D32" s="67"/>
      <c r="E32" s="4"/>
      <c r="M32" s="65"/>
      <c r="N32" s="65"/>
      <c r="R32" s="1"/>
    </row>
    <row r="33" spans="2:34" ht="17.25" customHeight="1">
      <c r="B33" s="315" t="s">
        <v>911</v>
      </c>
      <c r="C33" s="315"/>
      <c r="D33" s="315"/>
      <c r="E33" s="315"/>
      <c r="F33" s="315"/>
      <c r="G33" s="315"/>
      <c r="H33" s="315"/>
      <c r="I33" s="315"/>
      <c r="J33" s="315"/>
      <c r="K33" s="315"/>
      <c r="L33" s="315"/>
      <c r="M33" s="315"/>
      <c r="N33" s="315"/>
      <c r="O33" s="315"/>
      <c r="P33" s="315"/>
      <c r="R33" s="1"/>
    </row>
    <row r="34" spans="2:34" ht="9.75" customHeight="1">
      <c r="B34" s="67"/>
      <c r="C34" s="67"/>
      <c r="D34" s="67"/>
      <c r="E34" s="4"/>
      <c r="M34" s="65"/>
      <c r="N34" s="65"/>
      <c r="R34" s="1"/>
    </row>
    <row r="35" spans="2:34" ht="9.75" customHeight="1" thickBot="1"/>
    <row r="36" spans="2:34" s="29" customFormat="1" ht="31.5" customHeight="1">
      <c r="B36" s="68" t="s">
        <v>349</v>
      </c>
      <c r="C36" s="312" t="s">
        <v>319</v>
      </c>
      <c r="D36" s="312"/>
      <c r="E36" s="312"/>
      <c r="F36" s="312"/>
      <c r="G36" s="312"/>
      <c r="H36" s="312"/>
      <c r="I36" s="309" t="s">
        <v>320</v>
      </c>
      <c r="J36" s="310"/>
      <c r="K36" s="310"/>
      <c r="L36" s="311"/>
      <c r="M36" s="309" t="s">
        <v>86</v>
      </c>
      <c r="N36" s="316"/>
      <c r="O36" s="313" t="s">
        <v>87</v>
      </c>
      <c r="P36" s="314"/>
      <c r="Q36" s="69"/>
      <c r="R36" s="69"/>
      <c r="S36" s="172" t="s">
        <v>904</v>
      </c>
      <c r="U36" s="37"/>
      <c r="W36" s="38"/>
      <c r="X36" s="38"/>
      <c r="Y36" s="38"/>
      <c r="Z36" s="38"/>
      <c r="AA36" s="38"/>
      <c r="AB36" s="38"/>
      <c r="AC36" s="38"/>
      <c r="AD36" s="38"/>
      <c r="AE36" s="38"/>
      <c r="AF36" s="38"/>
      <c r="AG36" s="38"/>
      <c r="AH36" s="38"/>
    </row>
    <row r="37" spans="2:34" s="29" customFormat="1" ht="20.100000000000001" customHeight="1">
      <c r="B37" s="184" t="s">
        <v>122</v>
      </c>
      <c r="C37" s="70" t="s">
        <v>14</v>
      </c>
      <c r="D37" s="71"/>
      <c r="E37" s="72"/>
      <c r="F37" s="72"/>
      <c r="G37" s="72"/>
      <c r="H37" s="73"/>
      <c r="I37" s="74" t="s">
        <v>123</v>
      </c>
      <c r="J37" s="72"/>
      <c r="K37" s="72"/>
      <c r="L37" s="73"/>
      <c r="M37" s="75" t="s">
        <v>15</v>
      </c>
      <c r="N37" s="76"/>
      <c r="O37" s="327"/>
      <c r="P37" s="328"/>
      <c r="Q37" s="77"/>
      <c r="R37" s="77"/>
      <c r="S37" s="112" t="str">
        <f t="shared" ref="S37:S57" si="0">CONCATENATE(B37,"　 ",C37)</f>
        <v>1)　 Anthracene</v>
      </c>
      <c r="U37" s="37"/>
      <c r="W37" s="38"/>
      <c r="X37" s="38"/>
      <c r="Y37" s="38"/>
      <c r="Z37" s="38"/>
      <c r="AA37" s="38"/>
      <c r="AB37" s="38"/>
      <c r="AC37" s="38"/>
      <c r="AD37" s="38"/>
      <c r="AE37" s="38"/>
      <c r="AF37" s="38"/>
      <c r="AG37" s="38"/>
      <c r="AH37" s="38"/>
    </row>
    <row r="38" spans="2:34" s="29" customFormat="1" ht="20.100000000000001" customHeight="1">
      <c r="B38" s="184" t="s">
        <v>37</v>
      </c>
      <c r="C38" s="78" t="s">
        <v>16</v>
      </c>
      <c r="D38" s="79"/>
      <c r="E38" s="80"/>
      <c r="F38" s="80"/>
      <c r="G38" s="80"/>
      <c r="H38" s="81"/>
      <c r="I38" s="82" t="s">
        <v>124</v>
      </c>
      <c r="J38" s="80"/>
      <c r="K38" s="80"/>
      <c r="L38" s="81"/>
      <c r="M38" s="83" t="s">
        <v>17</v>
      </c>
      <c r="N38" s="84"/>
      <c r="O38" s="199"/>
      <c r="P38" s="200"/>
      <c r="Q38" s="77"/>
      <c r="R38" s="77"/>
      <c r="S38" s="112" t="str">
        <f t="shared" si="0"/>
        <v>2)　 4,4'- Diaminodiphenylmethane</v>
      </c>
      <c r="U38" s="37"/>
      <c r="W38" s="38"/>
      <c r="X38" s="38"/>
      <c r="Y38" s="38"/>
      <c r="Z38" s="38"/>
      <c r="AA38" s="38"/>
      <c r="AB38" s="38"/>
      <c r="AC38" s="38"/>
      <c r="AD38" s="38"/>
      <c r="AE38" s="38"/>
      <c r="AF38" s="38"/>
      <c r="AG38" s="38"/>
      <c r="AH38" s="38"/>
    </row>
    <row r="39" spans="2:34" s="29" customFormat="1" ht="20.100000000000001" customHeight="1">
      <c r="B39" s="184" t="s">
        <v>38</v>
      </c>
      <c r="C39" s="78" t="s">
        <v>18</v>
      </c>
      <c r="D39" s="79"/>
      <c r="E39" s="80"/>
      <c r="F39" s="80"/>
      <c r="G39" s="80"/>
      <c r="H39" s="81"/>
      <c r="I39" s="82" t="s">
        <v>125</v>
      </c>
      <c r="J39" s="80"/>
      <c r="K39" s="80"/>
      <c r="L39" s="81"/>
      <c r="M39" s="83" t="s">
        <v>19</v>
      </c>
      <c r="N39" s="84"/>
      <c r="O39" s="199"/>
      <c r="P39" s="200"/>
      <c r="Q39" s="77"/>
      <c r="R39" s="77"/>
      <c r="S39" s="112" t="str">
        <f t="shared" si="0"/>
        <v>3)　 Dibutyl phthalate</v>
      </c>
      <c r="U39" s="37"/>
      <c r="W39" s="38"/>
      <c r="X39" s="38"/>
      <c r="Y39" s="38"/>
      <c r="Z39" s="38"/>
      <c r="AA39" s="38"/>
      <c r="AB39" s="38"/>
      <c r="AC39" s="38"/>
      <c r="AD39" s="38"/>
      <c r="AE39" s="38"/>
      <c r="AF39" s="38"/>
      <c r="AG39" s="38"/>
      <c r="AH39" s="38"/>
    </row>
    <row r="40" spans="2:34" s="29" customFormat="1" ht="20.100000000000001" customHeight="1">
      <c r="B40" s="184" t="s">
        <v>39</v>
      </c>
      <c r="C40" s="78" t="s">
        <v>20</v>
      </c>
      <c r="D40" s="79"/>
      <c r="E40" s="80"/>
      <c r="F40" s="80"/>
      <c r="G40" s="80"/>
      <c r="H40" s="81"/>
      <c r="I40" s="82" t="s">
        <v>321</v>
      </c>
      <c r="J40" s="80"/>
      <c r="K40" s="80"/>
      <c r="L40" s="81"/>
      <c r="M40" s="83" t="s">
        <v>126</v>
      </c>
      <c r="N40" s="84"/>
      <c r="O40" s="199"/>
      <c r="P40" s="200"/>
      <c r="Q40" s="77"/>
      <c r="R40" s="77"/>
      <c r="S40" s="112" t="str">
        <f t="shared" si="0"/>
        <v>4)　 Cobalt dichloride</v>
      </c>
      <c r="U40" s="37"/>
      <c r="W40" s="38"/>
      <c r="X40" s="38"/>
      <c r="Y40" s="38"/>
      <c r="Z40" s="38"/>
      <c r="AA40" s="38"/>
      <c r="AB40" s="38"/>
      <c r="AC40" s="38"/>
      <c r="AD40" s="38"/>
      <c r="AE40" s="38"/>
      <c r="AF40" s="38"/>
      <c r="AG40" s="38"/>
      <c r="AH40" s="38"/>
    </row>
    <row r="41" spans="2:34" s="29" customFormat="1" ht="20.100000000000001" customHeight="1">
      <c r="B41" s="184" t="s">
        <v>40</v>
      </c>
      <c r="C41" s="78" t="s">
        <v>21</v>
      </c>
      <c r="D41" s="79"/>
      <c r="E41" s="80"/>
      <c r="F41" s="80"/>
      <c r="G41" s="80"/>
      <c r="H41" s="81"/>
      <c r="I41" s="82" t="s">
        <v>127</v>
      </c>
      <c r="J41" s="80"/>
      <c r="K41" s="80"/>
      <c r="L41" s="81"/>
      <c r="M41" s="83" t="s">
        <v>22</v>
      </c>
      <c r="N41" s="84"/>
      <c r="O41" s="199"/>
      <c r="P41" s="200"/>
      <c r="Q41" s="77"/>
      <c r="R41" s="77"/>
      <c r="S41" s="112" t="str">
        <f t="shared" si="0"/>
        <v>5)　 Diarsenic pentaoxide</v>
      </c>
      <c r="U41" s="37"/>
      <c r="W41" s="38"/>
      <c r="X41" s="38"/>
      <c r="Y41" s="38"/>
      <c r="Z41" s="38"/>
      <c r="AA41" s="38"/>
      <c r="AB41" s="38"/>
      <c r="AC41" s="38"/>
      <c r="AD41" s="38"/>
      <c r="AE41" s="38"/>
      <c r="AF41" s="38"/>
      <c r="AG41" s="38"/>
      <c r="AH41" s="38"/>
    </row>
    <row r="42" spans="2:34" s="29" customFormat="1" ht="20.100000000000001" customHeight="1">
      <c r="B42" s="184" t="s">
        <v>41</v>
      </c>
      <c r="C42" s="78" t="s">
        <v>23</v>
      </c>
      <c r="D42" s="79"/>
      <c r="E42" s="80"/>
      <c r="F42" s="80"/>
      <c r="G42" s="80"/>
      <c r="H42" s="81"/>
      <c r="I42" s="82" t="s">
        <v>128</v>
      </c>
      <c r="J42" s="80"/>
      <c r="K42" s="80"/>
      <c r="L42" s="81"/>
      <c r="M42" s="83" t="s">
        <v>24</v>
      </c>
      <c r="N42" s="84"/>
      <c r="O42" s="199"/>
      <c r="P42" s="200"/>
      <c r="Q42" s="77"/>
      <c r="R42" s="77"/>
      <c r="S42" s="112" t="str">
        <f t="shared" si="0"/>
        <v>6)　 Diarsenic trioxide</v>
      </c>
      <c r="U42" s="37"/>
      <c r="W42" s="38"/>
      <c r="X42" s="38"/>
      <c r="Y42" s="38"/>
      <c r="Z42" s="38"/>
      <c r="AA42" s="38"/>
      <c r="AB42" s="38"/>
      <c r="AC42" s="38"/>
      <c r="AD42" s="38"/>
      <c r="AE42" s="38"/>
      <c r="AF42" s="38"/>
      <c r="AG42" s="38"/>
      <c r="AH42" s="38"/>
    </row>
    <row r="43" spans="2:34" s="29" customFormat="1" ht="20.100000000000001" customHeight="1">
      <c r="B43" s="184" t="s">
        <v>42</v>
      </c>
      <c r="C43" s="78" t="s">
        <v>25</v>
      </c>
      <c r="D43" s="79"/>
      <c r="E43" s="80"/>
      <c r="F43" s="80"/>
      <c r="G43" s="80"/>
      <c r="H43" s="81"/>
      <c r="I43" s="82" t="s">
        <v>88</v>
      </c>
      <c r="J43" s="80"/>
      <c r="K43" s="80"/>
      <c r="L43" s="81"/>
      <c r="M43" s="83" t="s">
        <v>738</v>
      </c>
      <c r="N43" s="84"/>
      <c r="O43" s="199"/>
      <c r="P43" s="200"/>
      <c r="Q43" s="77"/>
      <c r="R43" s="77"/>
      <c r="S43" s="112" t="str">
        <f t="shared" si="0"/>
        <v>7)　 Sodium dichromate, dihydrate</v>
      </c>
      <c r="U43" s="37"/>
      <c r="W43" s="38"/>
      <c r="X43" s="38"/>
      <c r="Y43" s="38"/>
      <c r="Z43" s="38"/>
      <c r="AA43" s="38"/>
      <c r="AB43" s="38"/>
      <c r="AC43" s="38"/>
      <c r="AD43" s="38"/>
      <c r="AE43" s="38"/>
      <c r="AF43" s="38"/>
      <c r="AG43" s="38"/>
      <c r="AH43" s="38"/>
    </row>
    <row r="44" spans="2:34" s="29" customFormat="1" ht="20.100000000000001" customHeight="1">
      <c r="B44" s="184" t="s">
        <v>43</v>
      </c>
      <c r="C44" s="78" t="s">
        <v>129</v>
      </c>
      <c r="D44" s="79"/>
      <c r="E44" s="80"/>
      <c r="F44" s="80"/>
      <c r="G44" s="80"/>
      <c r="H44" s="81"/>
      <c r="I44" s="82" t="s">
        <v>89</v>
      </c>
      <c r="J44" s="80"/>
      <c r="K44" s="80"/>
      <c r="L44" s="81"/>
      <c r="M44" s="83" t="s">
        <v>26</v>
      </c>
      <c r="N44" s="84"/>
      <c r="O44" s="199"/>
      <c r="P44" s="200"/>
      <c r="Q44" s="77"/>
      <c r="R44" s="77"/>
      <c r="S44" s="112" t="str">
        <f t="shared" si="0"/>
        <v>8)　 5-tert-butyl-2,4,6-trinitro-m-xylene
 (musk xylene)</v>
      </c>
      <c r="U44" s="37"/>
      <c r="W44" s="38"/>
      <c r="X44" s="38"/>
      <c r="Y44" s="38"/>
      <c r="Z44" s="38"/>
      <c r="AA44" s="38"/>
      <c r="AB44" s="38"/>
      <c r="AC44" s="38"/>
      <c r="AD44" s="38"/>
      <c r="AE44" s="38"/>
      <c r="AF44" s="38"/>
      <c r="AG44" s="38"/>
      <c r="AH44" s="38"/>
    </row>
    <row r="45" spans="2:34" s="29" customFormat="1" ht="20.100000000000001" customHeight="1">
      <c r="B45" s="184" t="s">
        <v>44</v>
      </c>
      <c r="C45" s="78" t="s">
        <v>130</v>
      </c>
      <c r="D45" s="79"/>
      <c r="E45" s="80"/>
      <c r="F45" s="80"/>
      <c r="G45" s="80"/>
      <c r="H45" s="81"/>
      <c r="I45" s="82" t="s">
        <v>90</v>
      </c>
      <c r="J45" s="80"/>
      <c r="K45" s="80"/>
      <c r="L45" s="81"/>
      <c r="M45" s="83" t="s">
        <v>27</v>
      </c>
      <c r="N45" s="84"/>
      <c r="O45" s="199"/>
      <c r="P45" s="200"/>
      <c r="Q45" s="77"/>
      <c r="R45" s="77"/>
      <c r="S45" s="112" t="str">
        <f t="shared" si="0"/>
        <v>9)　 Bis (2-ethyl(hexyl)phthalate) 
(DEHP)</v>
      </c>
      <c r="U45" s="37"/>
      <c r="W45" s="38"/>
      <c r="X45" s="38"/>
      <c r="Y45" s="38"/>
      <c r="Z45" s="38"/>
      <c r="AA45" s="38"/>
      <c r="AB45" s="38"/>
      <c r="AC45" s="38"/>
      <c r="AD45" s="38"/>
      <c r="AE45" s="38"/>
      <c r="AF45" s="38"/>
      <c r="AG45" s="38"/>
      <c r="AH45" s="38"/>
    </row>
    <row r="46" spans="2:34" s="29" customFormat="1" ht="30.75" customHeight="1">
      <c r="B46" s="184" t="s">
        <v>45</v>
      </c>
      <c r="C46" s="78" t="s">
        <v>131</v>
      </c>
      <c r="D46" s="79"/>
      <c r="E46" s="80"/>
      <c r="F46" s="80"/>
      <c r="G46" s="80"/>
      <c r="H46" s="81"/>
      <c r="I46" s="82" t="s">
        <v>91</v>
      </c>
      <c r="J46" s="80"/>
      <c r="K46" s="80"/>
      <c r="L46" s="81"/>
      <c r="M46" s="244" t="s">
        <v>227</v>
      </c>
      <c r="N46" s="326"/>
      <c r="O46" s="199"/>
      <c r="P46" s="200"/>
      <c r="Q46" s="77"/>
      <c r="R46" s="77"/>
      <c r="S46" s="112" t="str">
        <f t="shared" si="0"/>
        <v>10)　 Hexabromocyclododecane 
(HBCDD)</v>
      </c>
      <c r="U46" s="37"/>
      <c r="W46" s="38"/>
      <c r="X46" s="38"/>
      <c r="Y46" s="38"/>
      <c r="Z46" s="38"/>
      <c r="AA46" s="38"/>
      <c r="AB46" s="38"/>
      <c r="AC46" s="38"/>
      <c r="AD46" s="38"/>
      <c r="AE46" s="38"/>
      <c r="AF46" s="38"/>
      <c r="AG46" s="38"/>
      <c r="AH46" s="38"/>
    </row>
    <row r="47" spans="2:34" s="29" customFormat="1" ht="20.100000000000001" customHeight="1">
      <c r="B47" s="184" t="s">
        <v>46</v>
      </c>
      <c r="C47" s="78" t="s">
        <v>132</v>
      </c>
      <c r="D47" s="79"/>
      <c r="E47" s="80"/>
      <c r="F47" s="80"/>
      <c r="G47" s="80"/>
      <c r="H47" s="81"/>
      <c r="I47" s="82" t="s">
        <v>322</v>
      </c>
      <c r="J47" s="80"/>
      <c r="K47" s="80"/>
      <c r="L47" s="81"/>
      <c r="M47" s="83" t="s">
        <v>32</v>
      </c>
      <c r="N47" s="84"/>
      <c r="O47" s="199"/>
      <c r="P47" s="200"/>
      <c r="Q47" s="77"/>
      <c r="R47" s="77"/>
      <c r="S47" s="112" t="str">
        <f t="shared" si="0"/>
        <v>11)　 Alkanes, C10-13, chloro
 (Short Chain Chlorinated Paraffins)</v>
      </c>
      <c r="U47" s="37"/>
      <c r="W47" s="38"/>
      <c r="X47" s="38"/>
      <c r="Y47" s="38"/>
      <c r="Z47" s="38"/>
      <c r="AA47" s="38"/>
      <c r="AB47" s="38"/>
      <c r="AC47" s="38"/>
      <c r="AD47" s="38"/>
      <c r="AE47" s="38"/>
      <c r="AF47" s="38"/>
      <c r="AG47" s="38"/>
      <c r="AH47" s="38"/>
    </row>
    <row r="48" spans="2:34" s="29" customFormat="1" ht="20.100000000000001" customHeight="1">
      <c r="B48" s="184" t="s">
        <v>47</v>
      </c>
      <c r="C48" s="78" t="s">
        <v>28</v>
      </c>
      <c r="D48" s="79"/>
      <c r="E48" s="80"/>
      <c r="F48" s="80"/>
      <c r="G48" s="80"/>
      <c r="H48" s="81"/>
      <c r="I48" s="82" t="s">
        <v>133</v>
      </c>
      <c r="J48" s="80"/>
      <c r="K48" s="80"/>
      <c r="L48" s="81"/>
      <c r="M48" s="83" t="s">
        <v>33</v>
      </c>
      <c r="N48" s="84"/>
      <c r="O48" s="199"/>
      <c r="P48" s="200"/>
      <c r="Q48" s="77"/>
      <c r="R48" s="77"/>
      <c r="S48" s="112" t="str">
        <f t="shared" si="0"/>
        <v>12)　 Bis(tributyltin)oxide</v>
      </c>
      <c r="U48" s="37"/>
      <c r="W48" s="38"/>
      <c r="X48" s="38"/>
      <c r="Y48" s="38"/>
      <c r="Z48" s="38"/>
      <c r="AA48" s="38"/>
      <c r="AB48" s="38"/>
      <c r="AC48" s="38"/>
      <c r="AD48" s="38"/>
      <c r="AE48" s="38"/>
      <c r="AF48" s="38"/>
      <c r="AG48" s="38"/>
      <c r="AH48" s="38"/>
    </row>
    <row r="49" spans="2:34" s="29" customFormat="1" ht="20.100000000000001" customHeight="1">
      <c r="B49" s="184" t="s">
        <v>48</v>
      </c>
      <c r="C49" s="78" t="s">
        <v>29</v>
      </c>
      <c r="D49" s="79"/>
      <c r="E49" s="80"/>
      <c r="F49" s="80"/>
      <c r="G49" s="80"/>
      <c r="H49" s="81"/>
      <c r="I49" s="82" t="s">
        <v>92</v>
      </c>
      <c r="J49" s="80"/>
      <c r="K49" s="80"/>
      <c r="L49" s="81"/>
      <c r="M49" s="83" t="s">
        <v>34</v>
      </c>
      <c r="N49" s="84"/>
      <c r="O49" s="199"/>
      <c r="P49" s="200"/>
      <c r="Q49" s="77"/>
      <c r="R49" s="77"/>
      <c r="S49" s="112" t="str">
        <f t="shared" si="0"/>
        <v>13)　 Lead hydrogen arsenate</v>
      </c>
      <c r="U49" s="37"/>
      <c r="W49" s="38"/>
      <c r="X49" s="38"/>
      <c r="Y49" s="38"/>
      <c r="Z49" s="38"/>
      <c r="AA49" s="38"/>
      <c r="AB49" s="38"/>
      <c r="AC49" s="38"/>
      <c r="AD49" s="38"/>
      <c r="AE49" s="38"/>
      <c r="AF49" s="38"/>
      <c r="AG49" s="38"/>
      <c r="AH49" s="38"/>
    </row>
    <row r="50" spans="2:34" s="29" customFormat="1" ht="20.100000000000001" customHeight="1">
      <c r="B50" s="85" t="s">
        <v>49</v>
      </c>
      <c r="C50" s="78" t="s">
        <v>30</v>
      </c>
      <c r="D50" s="79"/>
      <c r="E50" s="80"/>
      <c r="F50" s="80"/>
      <c r="G50" s="80"/>
      <c r="H50" s="81"/>
      <c r="I50" s="82" t="s">
        <v>134</v>
      </c>
      <c r="J50" s="80"/>
      <c r="K50" s="80"/>
      <c r="L50" s="81"/>
      <c r="M50" s="83" t="s">
        <v>35</v>
      </c>
      <c r="N50" s="84"/>
      <c r="O50" s="199"/>
      <c r="P50" s="200"/>
      <c r="Q50" s="77"/>
      <c r="R50" s="77"/>
      <c r="S50" s="112" t="str">
        <f t="shared" si="0"/>
        <v>14)　 Triethyl arsenate</v>
      </c>
      <c r="U50" s="37"/>
      <c r="W50" s="38"/>
      <c r="X50" s="38"/>
      <c r="Y50" s="38"/>
      <c r="Z50" s="38"/>
      <c r="AA50" s="38"/>
      <c r="AB50" s="38"/>
      <c r="AC50" s="38"/>
      <c r="AD50" s="38"/>
      <c r="AE50" s="38"/>
      <c r="AF50" s="38"/>
      <c r="AG50" s="38"/>
      <c r="AH50" s="38"/>
    </row>
    <row r="51" spans="2:34" s="29" customFormat="1" ht="20.100000000000001" customHeight="1">
      <c r="B51" s="85" t="s">
        <v>50</v>
      </c>
      <c r="C51" s="78" t="s">
        <v>31</v>
      </c>
      <c r="D51" s="79"/>
      <c r="E51" s="80"/>
      <c r="F51" s="80"/>
      <c r="G51" s="80"/>
      <c r="H51" s="81"/>
      <c r="I51" s="82" t="s">
        <v>135</v>
      </c>
      <c r="J51" s="80"/>
      <c r="K51" s="80"/>
      <c r="L51" s="81"/>
      <c r="M51" s="83" t="s">
        <v>36</v>
      </c>
      <c r="N51" s="84"/>
      <c r="O51" s="199"/>
      <c r="P51" s="200"/>
      <c r="Q51" s="77"/>
      <c r="R51" s="77"/>
      <c r="S51" s="112" t="str">
        <f t="shared" si="0"/>
        <v>15)　 Benzyl butyl phthalate</v>
      </c>
      <c r="U51" s="37"/>
      <c r="W51" s="38"/>
      <c r="X51" s="38"/>
      <c r="Y51" s="38"/>
      <c r="Z51" s="38"/>
      <c r="AA51" s="38"/>
      <c r="AB51" s="38"/>
      <c r="AC51" s="38"/>
      <c r="AD51" s="38"/>
      <c r="AE51" s="38"/>
      <c r="AF51" s="38"/>
      <c r="AG51" s="38"/>
      <c r="AH51" s="38"/>
    </row>
    <row r="52" spans="2:34" s="29" customFormat="1" ht="20.100000000000001" customHeight="1">
      <c r="B52" s="85" t="s">
        <v>136</v>
      </c>
      <c r="C52" s="82" t="s">
        <v>64</v>
      </c>
      <c r="D52" s="80"/>
      <c r="E52" s="80"/>
      <c r="F52" s="80"/>
      <c r="G52" s="80"/>
      <c r="H52" s="81"/>
      <c r="I52" s="82" t="s">
        <v>93</v>
      </c>
      <c r="J52" s="80"/>
      <c r="K52" s="80"/>
      <c r="L52" s="81"/>
      <c r="M52" s="83" t="s">
        <v>53</v>
      </c>
      <c r="N52" s="84"/>
      <c r="O52" s="199"/>
      <c r="P52" s="200"/>
      <c r="Q52" s="77"/>
      <c r="R52" s="77"/>
      <c r="S52" s="112" t="str">
        <f t="shared" si="0"/>
        <v>16)　 Anthracene oil</v>
      </c>
      <c r="U52" s="37"/>
      <c r="W52" s="38"/>
      <c r="X52" s="38"/>
      <c r="Y52" s="38"/>
      <c r="Z52" s="38"/>
      <c r="AA52" s="38"/>
      <c r="AB52" s="38"/>
      <c r="AC52" s="38"/>
      <c r="AD52" s="38"/>
      <c r="AE52" s="38"/>
      <c r="AF52" s="38"/>
      <c r="AG52" s="38"/>
      <c r="AH52" s="38"/>
    </row>
    <row r="53" spans="2:34" s="29" customFormat="1" ht="20.100000000000001" customHeight="1">
      <c r="B53" s="85" t="s">
        <v>137</v>
      </c>
      <c r="C53" s="82" t="s">
        <v>68</v>
      </c>
      <c r="D53" s="80"/>
      <c r="E53" s="80"/>
      <c r="F53" s="80"/>
      <c r="G53" s="80"/>
      <c r="H53" s="81"/>
      <c r="I53" s="82" t="s">
        <v>94</v>
      </c>
      <c r="J53" s="80"/>
      <c r="K53" s="80"/>
      <c r="L53" s="81"/>
      <c r="M53" s="83" t="s">
        <v>57</v>
      </c>
      <c r="N53" s="84"/>
      <c r="O53" s="199"/>
      <c r="P53" s="200"/>
      <c r="Q53" s="77"/>
      <c r="R53" s="77"/>
      <c r="S53" s="112" t="str">
        <f t="shared" si="0"/>
        <v>17)　 Anthracene oil, anthracene paste, distn. lights</v>
      </c>
      <c r="U53" s="37"/>
      <c r="W53" s="38"/>
      <c r="X53" s="38"/>
      <c r="Y53" s="38"/>
      <c r="Z53" s="38"/>
      <c r="AA53" s="38"/>
      <c r="AB53" s="38"/>
      <c r="AC53" s="38"/>
      <c r="AD53" s="38"/>
      <c r="AE53" s="38"/>
      <c r="AF53" s="38"/>
      <c r="AG53" s="38"/>
      <c r="AH53" s="38"/>
    </row>
    <row r="54" spans="2:34" s="29" customFormat="1" ht="20.100000000000001" customHeight="1">
      <c r="B54" s="85" t="s">
        <v>138</v>
      </c>
      <c r="C54" s="82" t="s">
        <v>67</v>
      </c>
      <c r="D54" s="80"/>
      <c r="E54" s="80"/>
      <c r="F54" s="80"/>
      <c r="G54" s="80"/>
      <c r="H54" s="81"/>
      <c r="I54" s="82" t="s">
        <v>95</v>
      </c>
      <c r="J54" s="80"/>
      <c r="K54" s="80"/>
      <c r="L54" s="81"/>
      <c r="M54" s="83" t="s">
        <v>56</v>
      </c>
      <c r="N54" s="84"/>
      <c r="O54" s="199"/>
      <c r="P54" s="200"/>
      <c r="Q54" s="77"/>
      <c r="R54" s="77"/>
      <c r="S54" s="112" t="str">
        <f t="shared" si="0"/>
        <v>18)　 Anthracene oil, anthracene paste, anthracene fraction</v>
      </c>
      <c r="U54" s="37"/>
      <c r="W54" s="38"/>
      <c r="X54" s="38"/>
      <c r="Y54" s="38"/>
      <c r="Z54" s="38"/>
      <c r="AA54" s="38"/>
      <c r="AB54" s="38"/>
      <c r="AC54" s="38"/>
      <c r="AD54" s="38"/>
      <c r="AE54" s="38"/>
      <c r="AF54" s="38"/>
      <c r="AG54" s="38"/>
      <c r="AH54" s="38"/>
    </row>
    <row r="55" spans="2:34" s="29" customFormat="1" ht="20.100000000000001" customHeight="1">
      <c r="B55" s="85" t="s">
        <v>139</v>
      </c>
      <c r="C55" s="82" t="s">
        <v>65</v>
      </c>
      <c r="D55" s="80"/>
      <c r="E55" s="80"/>
      <c r="F55" s="80"/>
      <c r="G55" s="80"/>
      <c r="H55" s="81"/>
      <c r="I55" s="82" t="s">
        <v>96</v>
      </c>
      <c r="J55" s="80"/>
      <c r="K55" s="80"/>
      <c r="L55" s="81"/>
      <c r="M55" s="83" t="s">
        <v>54</v>
      </c>
      <c r="N55" s="84"/>
      <c r="O55" s="199"/>
      <c r="P55" s="200"/>
      <c r="Q55" s="77"/>
      <c r="R55" s="77"/>
      <c r="S55" s="112" t="str">
        <f t="shared" si="0"/>
        <v>19)　 Anthracene oil, anthracene-low</v>
      </c>
      <c r="U55" s="37"/>
      <c r="W55" s="38"/>
      <c r="X55" s="38"/>
      <c r="Y55" s="38"/>
      <c r="Z55" s="38"/>
      <c r="AA55" s="38"/>
      <c r="AB55" s="38"/>
      <c r="AC55" s="38"/>
      <c r="AD55" s="38"/>
      <c r="AE55" s="38"/>
      <c r="AF55" s="38"/>
      <c r="AG55" s="38"/>
      <c r="AH55" s="38"/>
    </row>
    <row r="56" spans="2:34" s="29" customFormat="1" ht="20.100000000000001" customHeight="1">
      <c r="B56" s="85" t="s">
        <v>51</v>
      </c>
      <c r="C56" s="82" t="s">
        <v>66</v>
      </c>
      <c r="D56" s="80"/>
      <c r="E56" s="80"/>
      <c r="F56" s="80"/>
      <c r="G56" s="80"/>
      <c r="H56" s="81"/>
      <c r="I56" s="82" t="s">
        <v>97</v>
      </c>
      <c r="J56" s="80"/>
      <c r="K56" s="80"/>
      <c r="L56" s="81"/>
      <c r="M56" s="83" t="s">
        <v>55</v>
      </c>
      <c r="N56" s="84"/>
      <c r="O56" s="199"/>
      <c r="P56" s="200"/>
      <c r="Q56" s="77"/>
      <c r="R56" s="77"/>
      <c r="S56" s="112" t="str">
        <f t="shared" si="0"/>
        <v>20)　 Anthracene oil, anthracene paste</v>
      </c>
      <c r="U56" s="37"/>
      <c r="W56" s="38"/>
      <c r="X56" s="38"/>
      <c r="Y56" s="38"/>
      <c r="Z56" s="38"/>
      <c r="AA56" s="38"/>
      <c r="AB56" s="38"/>
      <c r="AC56" s="38"/>
      <c r="AD56" s="38"/>
      <c r="AE56" s="38"/>
      <c r="AF56" s="38"/>
      <c r="AG56" s="38"/>
      <c r="AH56" s="38"/>
    </row>
    <row r="57" spans="2:34" s="29" customFormat="1" ht="20.100000000000001" customHeight="1">
      <c r="B57" s="85" t="s">
        <v>140</v>
      </c>
      <c r="C57" s="82" t="s">
        <v>73</v>
      </c>
      <c r="D57" s="80"/>
      <c r="E57" s="80"/>
      <c r="F57" s="80"/>
      <c r="G57" s="80"/>
      <c r="H57" s="81"/>
      <c r="I57" s="82" t="s">
        <v>98</v>
      </c>
      <c r="J57" s="80"/>
      <c r="K57" s="80"/>
      <c r="L57" s="81"/>
      <c r="M57" s="83" t="s">
        <v>141</v>
      </c>
      <c r="N57" s="84"/>
      <c r="O57" s="199"/>
      <c r="P57" s="200"/>
      <c r="Q57" s="77"/>
      <c r="R57" s="77"/>
      <c r="S57" s="112" t="str">
        <f t="shared" si="0"/>
        <v>21)　 Coal tar pitch, high temperature</v>
      </c>
      <c r="U57" s="37"/>
      <c r="W57" s="38"/>
      <c r="X57" s="38"/>
      <c r="Y57" s="38"/>
      <c r="Z57" s="38"/>
      <c r="AA57" s="38"/>
      <c r="AB57" s="38"/>
      <c r="AC57" s="38"/>
      <c r="AD57" s="38"/>
      <c r="AE57" s="38"/>
      <c r="AF57" s="38"/>
      <c r="AG57" s="38"/>
      <c r="AH57" s="38"/>
    </row>
    <row r="58" spans="2:34" s="29" customFormat="1" ht="20.100000000000001" customHeight="1">
      <c r="B58" s="85" t="s">
        <v>362</v>
      </c>
      <c r="C58" s="82" t="s">
        <v>63</v>
      </c>
      <c r="D58" s="80"/>
      <c r="E58" s="80"/>
      <c r="F58" s="80"/>
      <c r="G58" s="80"/>
      <c r="H58" s="81"/>
      <c r="I58" s="82" t="s">
        <v>99</v>
      </c>
      <c r="J58" s="80"/>
      <c r="K58" s="80"/>
      <c r="L58" s="81"/>
      <c r="M58" s="83" t="s">
        <v>52</v>
      </c>
      <c r="N58" s="84"/>
      <c r="O58" s="199"/>
      <c r="P58" s="200"/>
      <c r="Q58" s="77"/>
      <c r="R58" s="77"/>
      <c r="S58" s="112" t="str">
        <f t="shared" ref="S58:S103" si="1">CONCATENATE(B58,"　 ",C58)</f>
        <v>22)　 2,4-Dinitrotoluene</v>
      </c>
      <c r="U58" s="37"/>
      <c r="W58" s="38"/>
      <c r="X58" s="38"/>
      <c r="Y58" s="38"/>
      <c r="Z58" s="38"/>
      <c r="AA58" s="38"/>
      <c r="AB58" s="38"/>
      <c r="AC58" s="38"/>
      <c r="AD58" s="38"/>
      <c r="AE58" s="38"/>
      <c r="AF58" s="38"/>
      <c r="AG58" s="38"/>
      <c r="AH58" s="38"/>
    </row>
    <row r="59" spans="2:34" s="29" customFormat="1" ht="20.100000000000001" customHeight="1">
      <c r="B59" s="85" t="s">
        <v>363</v>
      </c>
      <c r="C59" s="82" t="s">
        <v>69</v>
      </c>
      <c r="D59" s="80"/>
      <c r="E59" s="80"/>
      <c r="F59" s="80"/>
      <c r="G59" s="80"/>
      <c r="H59" s="81"/>
      <c r="I59" s="82" t="s">
        <v>100</v>
      </c>
      <c r="J59" s="80"/>
      <c r="K59" s="80"/>
      <c r="L59" s="81"/>
      <c r="M59" s="83" t="s">
        <v>58</v>
      </c>
      <c r="N59" s="84"/>
      <c r="O59" s="199"/>
      <c r="P59" s="200"/>
      <c r="Q59" s="77"/>
      <c r="R59" s="77"/>
      <c r="S59" s="112" t="str">
        <f t="shared" si="1"/>
        <v>23)　 Diisobutyl phthalate</v>
      </c>
      <c r="U59" s="37"/>
      <c r="W59" s="38"/>
      <c r="X59" s="38"/>
      <c r="Y59" s="38"/>
      <c r="Z59" s="38"/>
      <c r="AA59" s="38"/>
      <c r="AB59" s="38"/>
      <c r="AC59" s="38"/>
      <c r="AD59" s="38"/>
      <c r="AE59" s="38"/>
      <c r="AF59" s="38"/>
      <c r="AG59" s="38"/>
      <c r="AH59" s="38"/>
    </row>
    <row r="60" spans="2:34" s="29" customFormat="1" ht="20.100000000000001" customHeight="1">
      <c r="B60" s="85" t="s">
        <v>364</v>
      </c>
      <c r="C60" s="82" t="s">
        <v>70</v>
      </c>
      <c r="D60" s="80"/>
      <c r="E60" s="80"/>
      <c r="F60" s="80"/>
      <c r="G60" s="80"/>
      <c r="H60" s="81"/>
      <c r="I60" s="82" t="s">
        <v>101</v>
      </c>
      <c r="J60" s="80"/>
      <c r="K60" s="80"/>
      <c r="L60" s="81"/>
      <c r="M60" s="83" t="s">
        <v>59</v>
      </c>
      <c r="N60" s="84"/>
      <c r="O60" s="199"/>
      <c r="P60" s="200"/>
      <c r="Q60" s="77"/>
      <c r="R60" s="77"/>
      <c r="S60" s="112" t="str">
        <f t="shared" si="1"/>
        <v>24)　 Lead chromate</v>
      </c>
      <c r="U60" s="37"/>
      <c r="W60" s="38"/>
      <c r="X60" s="38"/>
      <c r="Y60" s="38"/>
      <c r="Z60" s="38"/>
      <c r="AA60" s="38"/>
      <c r="AB60" s="38"/>
      <c r="AC60" s="38"/>
      <c r="AD60" s="38"/>
      <c r="AE60" s="38"/>
      <c r="AF60" s="38"/>
      <c r="AG60" s="38"/>
      <c r="AH60" s="38"/>
    </row>
    <row r="61" spans="2:34" s="29" customFormat="1" ht="20.100000000000001" customHeight="1">
      <c r="B61" s="85" t="s">
        <v>365</v>
      </c>
      <c r="C61" s="241" t="s">
        <v>71</v>
      </c>
      <c r="D61" s="242"/>
      <c r="E61" s="242"/>
      <c r="F61" s="242"/>
      <c r="G61" s="242"/>
      <c r="H61" s="243"/>
      <c r="I61" s="82" t="s">
        <v>102</v>
      </c>
      <c r="J61" s="80"/>
      <c r="K61" s="80"/>
      <c r="L61" s="81"/>
      <c r="M61" s="89" t="s">
        <v>60</v>
      </c>
      <c r="N61" s="90"/>
      <c r="O61" s="199"/>
      <c r="P61" s="200"/>
      <c r="Q61" s="77"/>
      <c r="R61" s="77"/>
      <c r="S61" s="112" t="str">
        <f t="shared" si="1"/>
        <v>25)　 Lead chromate molybdate sulphate red (C.I. Pigment Red 104)</v>
      </c>
      <c r="U61" s="37"/>
      <c r="W61" s="38"/>
      <c r="X61" s="38"/>
      <c r="Y61" s="38"/>
      <c r="Z61" s="38"/>
      <c r="AA61" s="38"/>
      <c r="AB61" s="38"/>
      <c r="AC61" s="38"/>
      <c r="AD61" s="38"/>
      <c r="AE61" s="38"/>
      <c r="AF61" s="38"/>
      <c r="AG61" s="38"/>
      <c r="AH61" s="38"/>
    </row>
    <row r="62" spans="2:34" s="29" customFormat="1" ht="20.100000000000001" customHeight="1">
      <c r="B62" s="85" t="s">
        <v>366</v>
      </c>
      <c r="C62" s="82" t="s">
        <v>72</v>
      </c>
      <c r="D62" s="80"/>
      <c r="E62" s="80"/>
      <c r="F62" s="80"/>
      <c r="G62" s="80"/>
      <c r="H62" s="81"/>
      <c r="I62" s="82" t="s">
        <v>103</v>
      </c>
      <c r="J62" s="80"/>
      <c r="K62" s="80"/>
      <c r="L62" s="81"/>
      <c r="M62" s="83" t="s">
        <v>61</v>
      </c>
      <c r="N62" s="84"/>
      <c r="O62" s="199"/>
      <c r="P62" s="200"/>
      <c r="Q62" s="77"/>
      <c r="R62" s="77"/>
      <c r="S62" s="112" t="str">
        <f t="shared" si="1"/>
        <v>26)　 Lead sulfochromate yellow (C.I. Pigment Yellow 34)</v>
      </c>
      <c r="U62" s="37"/>
      <c r="W62" s="38"/>
      <c r="X62" s="38"/>
      <c r="Y62" s="38"/>
      <c r="Z62" s="38"/>
      <c r="AA62" s="38"/>
      <c r="AB62" s="38"/>
      <c r="AC62" s="38"/>
      <c r="AD62" s="38"/>
      <c r="AE62" s="38"/>
      <c r="AF62" s="38"/>
      <c r="AG62" s="38"/>
      <c r="AH62" s="38"/>
    </row>
    <row r="63" spans="2:34" s="29" customFormat="1" ht="20.100000000000001" customHeight="1">
      <c r="B63" s="85" t="s">
        <v>367</v>
      </c>
      <c r="C63" s="82" t="s">
        <v>74</v>
      </c>
      <c r="D63" s="80"/>
      <c r="E63" s="80"/>
      <c r="F63" s="80"/>
      <c r="G63" s="80"/>
      <c r="H63" s="81"/>
      <c r="I63" s="82" t="s">
        <v>104</v>
      </c>
      <c r="J63" s="80"/>
      <c r="K63" s="80"/>
      <c r="L63" s="81"/>
      <c r="M63" s="83" t="s">
        <v>62</v>
      </c>
      <c r="N63" s="84"/>
      <c r="O63" s="199"/>
      <c r="P63" s="200"/>
      <c r="Q63" s="77"/>
      <c r="R63" s="77"/>
      <c r="S63" s="112" t="str">
        <f t="shared" si="1"/>
        <v>27)　 Tris(2-chloroethyl)phosphate</v>
      </c>
      <c r="U63" s="37"/>
      <c r="W63" s="38"/>
      <c r="X63" s="38"/>
      <c r="Y63" s="38"/>
      <c r="Z63" s="38"/>
      <c r="AA63" s="38"/>
      <c r="AB63" s="38"/>
      <c r="AC63" s="38"/>
      <c r="AD63" s="38"/>
      <c r="AE63" s="38"/>
      <c r="AF63" s="38"/>
      <c r="AG63" s="38"/>
      <c r="AH63" s="38"/>
    </row>
    <row r="64" spans="2:34" s="29" customFormat="1" ht="20.100000000000001" customHeight="1">
      <c r="B64" s="85" t="s">
        <v>368</v>
      </c>
      <c r="C64" s="82" t="s">
        <v>75</v>
      </c>
      <c r="D64" s="80"/>
      <c r="E64" s="80"/>
      <c r="F64" s="80"/>
      <c r="G64" s="80"/>
      <c r="H64" s="81"/>
      <c r="I64" s="82" t="s">
        <v>373</v>
      </c>
      <c r="J64" s="80"/>
      <c r="K64" s="80"/>
      <c r="L64" s="81"/>
      <c r="M64" s="91" t="s">
        <v>374</v>
      </c>
      <c r="N64" s="92"/>
      <c r="O64" s="199"/>
      <c r="P64" s="200"/>
      <c r="Q64" s="77"/>
      <c r="R64" s="77"/>
      <c r="S64" s="112" t="str">
        <f t="shared" si="1"/>
        <v>28)　 Acrylamide</v>
      </c>
      <c r="U64" s="37"/>
      <c r="W64" s="38"/>
      <c r="X64" s="38"/>
      <c r="Y64" s="38"/>
      <c r="Z64" s="38"/>
      <c r="AA64" s="38"/>
      <c r="AB64" s="38"/>
      <c r="AC64" s="38"/>
      <c r="AD64" s="38"/>
      <c r="AE64" s="38"/>
      <c r="AF64" s="38"/>
      <c r="AG64" s="38"/>
      <c r="AH64" s="38"/>
    </row>
    <row r="65" spans="2:34" s="29" customFormat="1" ht="20.100000000000001" customHeight="1">
      <c r="B65" s="102" t="s">
        <v>369</v>
      </c>
      <c r="C65" s="114" t="s">
        <v>156</v>
      </c>
      <c r="D65" s="115"/>
      <c r="E65" s="115"/>
      <c r="F65" s="115"/>
      <c r="G65" s="115"/>
      <c r="H65" s="116"/>
      <c r="I65" s="154" t="s">
        <v>375</v>
      </c>
      <c r="J65" s="115"/>
      <c r="K65" s="115"/>
      <c r="L65" s="116"/>
      <c r="M65" s="155" t="s">
        <v>164</v>
      </c>
      <c r="N65" s="156"/>
      <c r="O65" s="203"/>
      <c r="P65" s="204"/>
      <c r="Q65" s="77"/>
      <c r="R65" s="77"/>
      <c r="S65" s="112" t="str">
        <f t="shared" si="1"/>
        <v>29)　 Trichloroethylene</v>
      </c>
      <c r="U65" s="37"/>
      <c r="W65" s="38"/>
      <c r="X65" s="38"/>
      <c r="Y65" s="38"/>
      <c r="Z65" s="38"/>
      <c r="AA65" s="38"/>
      <c r="AB65" s="38"/>
      <c r="AC65" s="38"/>
      <c r="AD65" s="38"/>
      <c r="AE65" s="38"/>
      <c r="AF65" s="38"/>
      <c r="AG65" s="38"/>
      <c r="AH65" s="38"/>
    </row>
    <row r="66" spans="2:34" s="29" customFormat="1" ht="20.100000000000001" customHeight="1">
      <c r="B66" s="157" t="s">
        <v>370</v>
      </c>
      <c r="C66" s="158" t="s">
        <v>157</v>
      </c>
      <c r="D66" s="159"/>
      <c r="E66" s="159"/>
      <c r="F66" s="159"/>
      <c r="G66" s="159"/>
      <c r="H66" s="160"/>
      <c r="I66" s="158" t="s">
        <v>170</v>
      </c>
      <c r="J66" s="159"/>
      <c r="K66" s="159"/>
      <c r="L66" s="160"/>
      <c r="M66" s="350" t="s">
        <v>376</v>
      </c>
      <c r="N66" s="351"/>
      <c r="O66" s="352"/>
      <c r="P66" s="353"/>
      <c r="Q66" s="77"/>
      <c r="R66" s="77"/>
      <c r="S66" s="112" t="str">
        <f t="shared" si="1"/>
        <v>30)　 Boric acid</v>
      </c>
      <c r="U66" s="37"/>
      <c r="W66" s="38"/>
      <c r="X66" s="38"/>
      <c r="Y66" s="38"/>
      <c r="Z66" s="38"/>
      <c r="AA66" s="38"/>
      <c r="AB66" s="38"/>
      <c r="AC66" s="38"/>
      <c r="AD66" s="38"/>
      <c r="AE66" s="38"/>
      <c r="AF66" s="38"/>
      <c r="AG66" s="38"/>
      <c r="AH66" s="38"/>
    </row>
    <row r="67" spans="2:34" s="29" customFormat="1" ht="20.100000000000001" customHeight="1">
      <c r="B67" s="104" t="s">
        <v>148</v>
      </c>
      <c r="C67" s="105" t="s">
        <v>158</v>
      </c>
      <c r="D67" s="106"/>
      <c r="E67" s="106"/>
      <c r="F67" s="106"/>
      <c r="G67" s="106"/>
      <c r="H67" s="107"/>
      <c r="I67" s="105" t="s">
        <v>171</v>
      </c>
      <c r="J67" s="106"/>
      <c r="K67" s="106"/>
      <c r="L67" s="107"/>
      <c r="M67" s="348" t="s">
        <v>377</v>
      </c>
      <c r="N67" s="349"/>
      <c r="O67" s="205"/>
      <c r="P67" s="206"/>
      <c r="Q67" s="77"/>
      <c r="R67" s="77"/>
      <c r="S67" s="112" t="str">
        <f t="shared" si="1"/>
        <v>31)　 Disodium tetraborate, anhydrous</v>
      </c>
      <c r="U67" s="37"/>
      <c r="W67" s="38"/>
      <c r="X67" s="38"/>
      <c r="Y67" s="38"/>
      <c r="Z67" s="38"/>
      <c r="AA67" s="38"/>
      <c r="AB67" s="38"/>
      <c r="AC67" s="38"/>
      <c r="AD67" s="38"/>
      <c r="AE67" s="38"/>
      <c r="AF67" s="38"/>
      <c r="AG67" s="38"/>
      <c r="AH67" s="38"/>
    </row>
    <row r="68" spans="2:34" s="29" customFormat="1" ht="20.100000000000001" customHeight="1">
      <c r="B68" s="85" t="s">
        <v>149</v>
      </c>
      <c r="C68" s="82" t="s">
        <v>159</v>
      </c>
      <c r="D68" s="80"/>
      <c r="E68" s="80"/>
      <c r="F68" s="80"/>
      <c r="G68" s="80"/>
      <c r="H68" s="81"/>
      <c r="I68" s="82" t="s">
        <v>378</v>
      </c>
      <c r="J68" s="80"/>
      <c r="K68" s="80"/>
      <c r="L68" s="81"/>
      <c r="M68" s="96" t="s">
        <v>165</v>
      </c>
      <c r="N68" s="97"/>
      <c r="O68" s="199"/>
      <c r="P68" s="200"/>
      <c r="Q68" s="77"/>
      <c r="R68" s="77"/>
      <c r="S68" s="112" t="str">
        <f t="shared" si="1"/>
        <v>32)　 Tetraboron disodium heptaoxide, hydrate</v>
      </c>
      <c r="U68" s="37"/>
      <c r="W68" s="38"/>
      <c r="X68" s="38"/>
      <c r="Y68" s="38"/>
      <c r="Z68" s="38"/>
      <c r="AA68" s="38"/>
      <c r="AB68" s="38"/>
      <c r="AC68" s="38"/>
      <c r="AD68" s="38"/>
      <c r="AE68" s="38"/>
      <c r="AF68" s="38"/>
      <c r="AG68" s="38"/>
      <c r="AH68" s="38"/>
    </row>
    <row r="69" spans="2:34" s="29" customFormat="1" ht="20.100000000000001" customHeight="1">
      <c r="B69" s="85" t="s">
        <v>150</v>
      </c>
      <c r="C69" s="82" t="s">
        <v>160</v>
      </c>
      <c r="D69" s="80"/>
      <c r="E69" s="80"/>
      <c r="F69" s="80"/>
      <c r="G69" s="80"/>
      <c r="H69" s="81"/>
      <c r="I69" s="82" t="s">
        <v>379</v>
      </c>
      <c r="J69" s="80"/>
      <c r="K69" s="80"/>
      <c r="L69" s="81"/>
      <c r="M69" s="96" t="s">
        <v>166</v>
      </c>
      <c r="N69" s="97"/>
      <c r="O69" s="199"/>
      <c r="P69" s="200"/>
      <c r="Q69" s="77"/>
      <c r="R69" s="77"/>
      <c r="S69" s="112" t="str">
        <f t="shared" si="1"/>
        <v>33)　 Sodium chromate</v>
      </c>
      <c r="U69" s="37"/>
      <c r="W69" s="38"/>
      <c r="X69" s="38"/>
      <c r="Y69" s="38"/>
      <c r="Z69" s="38"/>
      <c r="AA69" s="38"/>
      <c r="AB69" s="38"/>
      <c r="AC69" s="38"/>
      <c r="AD69" s="38"/>
      <c r="AE69" s="38"/>
      <c r="AF69" s="38"/>
      <c r="AG69" s="38"/>
      <c r="AH69" s="38"/>
    </row>
    <row r="70" spans="2:34" s="29" customFormat="1" ht="20.100000000000001" customHeight="1">
      <c r="B70" s="85" t="s">
        <v>151</v>
      </c>
      <c r="C70" s="82" t="s">
        <v>161</v>
      </c>
      <c r="D70" s="80"/>
      <c r="E70" s="80"/>
      <c r="F70" s="80"/>
      <c r="G70" s="80"/>
      <c r="H70" s="81"/>
      <c r="I70" s="82" t="s">
        <v>380</v>
      </c>
      <c r="J70" s="80"/>
      <c r="K70" s="80"/>
      <c r="L70" s="81"/>
      <c r="M70" s="176" t="s">
        <v>167</v>
      </c>
      <c r="N70" s="98"/>
      <c r="O70" s="199"/>
      <c r="P70" s="200"/>
      <c r="Q70" s="77"/>
      <c r="R70" s="77"/>
      <c r="S70" s="112" t="str">
        <f t="shared" si="1"/>
        <v>34)　 Potassium chromate</v>
      </c>
      <c r="U70" s="37"/>
      <c r="W70" s="38"/>
      <c r="X70" s="38"/>
      <c r="Y70" s="38"/>
      <c r="Z70" s="38"/>
      <c r="AA70" s="38"/>
      <c r="AB70" s="38"/>
      <c r="AC70" s="38"/>
      <c r="AD70" s="38"/>
      <c r="AE70" s="38"/>
      <c r="AF70" s="38"/>
      <c r="AG70" s="38"/>
      <c r="AH70" s="38"/>
    </row>
    <row r="71" spans="2:34" s="29" customFormat="1" ht="20.100000000000001" customHeight="1">
      <c r="B71" s="85" t="s">
        <v>152</v>
      </c>
      <c r="C71" s="82" t="s">
        <v>162</v>
      </c>
      <c r="D71" s="80"/>
      <c r="E71" s="80"/>
      <c r="F71" s="80"/>
      <c r="G71" s="80"/>
      <c r="H71" s="81"/>
      <c r="I71" s="82" t="s">
        <v>381</v>
      </c>
      <c r="J71" s="80"/>
      <c r="K71" s="80"/>
      <c r="L71" s="81"/>
      <c r="M71" s="96" t="s">
        <v>168</v>
      </c>
      <c r="N71" s="97"/>
      <c r="O71" s="199"/>
      <c r="P71" s="200"/>
      <c r="Q71" s="77"/>
      <c r="R71" s="77"/>
      <c r="S71" s="112" t="str">
        <f t="shared" si="1"/>
        <v>35)　 Ammonium dichromate</v>
      </c>
      <c r="U71" s="37"/>
      <c r="W71" s="38"/>
      <c r="X71" s="38"/>
      <c r="Y71" s="38"/>
      <c r="Z71" s="38"/>
      <c r="AA71" s="38"/>
      <c r="AB71" s="38"/>
      <c r="AC71" s="38"/>
      <c r="AD71" s="38"/>
      <c r="AE71" s="38"/>
      <c r="AF71" s="38"/>
      <c r="AG71" s="38"/>
      <c r="AH71" s="38"/>
    </row>
    <row r="72" spans="2:34" s="29" customFormat="1" ht="20.100000000000001" customHeight="1">
      <c r="B72" s="85" t="s">
        <v>153</v>
      </c>
      <c r="C72" s="82" t="s">
        <v>163</v>
      </c>
      <c r="D72" s="80"/>
      <c r="E72" s="80"/>
      <c r="F72" s="80"/>
      <c r="G72" s="80"/>
      <c r="H72" s="81"/>
      <c r="I72" s="82" t="s">
        <v>382</v>
      </c>
      <c r="J72" s="80"/>
      <c r="K72" s="80"/>
      <c r="L72" s="81"/>
      <c r="M72" s="99" t="s">
        <v>169</v>
      </c>
      <c r="N72" s="100"/>
      <c r="O72" s="199"/>
      <c r="P72" s="200"/>
      <c r="Q72" s="77"/>
      <c r="R72" s="77"/>
      <c r="S72" s="112" t="str">
        <f t="shared" si="1"/>
        <v>36)　 Potassium dichromate</v>
      </c>
      <c r="U72" s="37"/>
      <c r="W72" s="38"/>
      <c r="X72" s="38"/>
      <c r="Y72" s="38"/>
      <c r="Z72" s="38"/>
      <c r="AA72" s="38"/>
      <c r="AB72" s="38"/>
      <c r="AC72" s="38"/>
      <c r="AD72" s="38"/>
      <c r="AE72" s="38"/>
      <c r="AF72" s="38"/>
      <c r="AG72" s="38"/>
      <c r="AH72" s="38"/>
    </row>
    <row r="73" spans="2:34" s="29" customFormat="1" ht="20.100000000000001" customHeight="1">
      <c r="B73" s="85" t="s">
        <v>154</v>
      </c>
      <c r="C73" s="82" t="s">
        <v>190</v>
      </c>
      <c r="D73" s="80"/>
      <c r="E73" s="80"/>
      <c r="F73" s="80"/>
      <c r="G73" s="80"/>
      <c r="H73" s="81"/>
      <c r="I73" s="93" t="s">
        <v>197</v>
      </c>
      <c r="J73" s="80"/>
      <c r="K73" s="80"/>
      <c r="L73" s="81"/>
      <c r="M73" s="94" t="s">
        <v>202</v>
      </c>
      <c r="N73" s="95"/>
      <c r="O73" s="199"/>
      <c r="P73" s="200"/>
      <c r="Q73" s="77"/>
      <c r="R73" s="77"/>
      <c r="S73" s="112" t="str">
        <f t="shared" si="1"/>
        <v>37)　 Cobalt(II) sulphate</v>
      </c>
      <c r="U73" s="37"/>
      <c r="W73" s="38"/>
      <c r="X73" s="38"/>
      <c r="Y73" s="38"/>
      <c r="Z73" s="38"/>
      <c r="AA73" s="38"/>
      <c r="AB73" s="38"/>
      <c r="AC73" s="38"/>
      <c r="AD73" s="38"/>
      <c r="AE73" s="38"/>
      <c r="AF73" s="38"/>
      <c r="AG73" s="38"/>
      <c r="AH73" s="38"/>
    </row>
    <row r="74" spans="2:34" s="29" customFormat="1" ht="20.100000000000001" customHeight="1">
      <c r="B74" s="102" t="s">
        <v>155</v>
      </c>
      <c r="C74" s="114" t="s">
        <v>191</v>
      </c>
      <c r="D74" s="115"/>
      <c r="E74" s="115"/>
      <c r="F74" s="115"/>
      <c r="G74" s="115"/>
      <c r="H74" s="116"/>
      <c r="I74" s="114" t="s">
        <v>198</v>
      </c>
      <c r="J74" s="115"/>
      <c r="K74" s="115"/>
      <c r="L74" s="116"/>
      <c r="M74" s="178" t="s">
        <v>203</v>
      </c>
      <c r="N74" s="153"/>
      <c r="O74" s="203"/>
      <c r="P74" s="204"/>
      <c r="Q74" s="77"/>
      <c r="R74" s="77"/>
      <c r="S74" s="112" t="str">
        <f t="shared" si="1"/>
        <v>38)　 Cobalt(II) dinitrate</v>
      </c>
      <c r="U74" s="37"/>
      <c r="W74" s="38"/>
      <c r="X74" s="38"/>
      <c r="Y74" s="38"/>
      <c r="Z74" s="38"/>
      <c r="AA74" s="38"/>
      <c r="AB74" s="38"/>
      <c r="AC74" s="38"/>
      <c r="AD74" s="38"/>
      <c r="AE74" s="38"/>
      <c r="AF74" s="38"/>
      <c r="AG74" s="38"/>
      <c r="AH74" s="38"/>
    </row>
    <row r="75" spans="2:34" s="29" customFormat="1" ht="20.100000000000001" customHeight="1">
      <c r="B75" s="104" t="s">
        <v>182</v>
      </c>
      <c r="C75" s="105" t="s">
        <v>192</v>
      </c>
      <c r="D75" s="106"/>
      <c r="E75" s="106"/>
      <c r="F75" s="106"/>
      <c r="G75" s="106"/>
      <c r="H75" s="107"/>
      <c r="I75" s="105" t="s">
        <v>199</v>
      </c>
      <c r="J75" s="106"/>
      <c r="K75" s="106"/>
      <c r="L75" s="107"/>
      <c r="M75" s="177" t="s">
        <v>204</v>
      </c>
      <c r="N75" s="152"/>
      <c r="O75" s="205"/>
      <c r="P75" s="206"/>
      <c r="Q75" s="77"/>
      <c r="R75" s="77"/>
      <c r="S75" s="112" t="str">
        <f t="shared" si="1"/>
        <v>39)　 Cobalt(II) carbonate</v>
      </c>
      <c r="U75" s="37"/>
      <c r="W75" s="38"/>
      <c r="X75" s="38"/>
      <c r="Y75" s="38"/>
      <c r="Z75" s="38"/>
      <c r="AA75" s="38"/>
      <c r="AB75" s="38"/>
      <c r="AC75" s="38"/>
      <c r="AD75" s="38"/>
      <c r="AE75" s="38"/>
      <c r="AF75" s="38"/>
      <c r="AG75" s="38"/>
      <c r="AH75" s="38"/>
    </row>
    <row r="76" spans="2:34" s="29" customFormat="1" ht="20.100000000000001" customHeight="1">
      <c r="B76" s="85" t="s">
        <v>183</v>
      </c>
      <c r="C76" s="82" t="s">
        <v>193</v>
      </c>
      <c r="D76" s="80"/>
      <c r="E76" s="80"/>
      <c r="F76" s="80"/>
      <c r="G76" s="80"/>
      <c r="H76" s="81"/>
      <c r="I76" s="82" t="s">
        <v>200</v>
      </c>
      <c r="J76" s="80"/>
      <c r="K76" s="80"/>
      <c r="L76" s="81"/>
      <c r="M76" s="96" t="s">
        <v>205</v>
      </c>
      <c r="N76" s="97"/>
      <c r="O76" s="199"/>
      <c r="P76" s="200"/>
      <c r="Q76" s="77"/>
      <c r="R76" s="77"/>
      <c r="S76" s="112" t="str">
        <f t="shared" si="1"/>
        <v>40)　 Cobalt(II) diacetate</v>
      </c>
      <c r="U76" s="37"/>
      <c r="W76" s="38"/>
      <c r="X76" s="38"/>
      <c r="Y76" s="38"/>
      <c r="Z76" s="38"/>
      <c r="AA76" s="38"/>
      <c r="AB76" s="38"/>
      <c r="AC76" s="38"/>
      <c r="AD76" s="38"/>
      <c r="AE76" s="38"/>
      <c r="AF76" s="38"/>
      <c r="AG76" s="38"/>
      <c r="AH76" s="38"/>
    </row>
    <row r="77" spans="2:34" s="29" customFormat="1" ht="20.100000000000001" customHeight="1">
      <c r="B77" s="85" t="s">
        <v>184</v>
      </c>
      <c r="C77" s="82" t="s">
        <v>194</v>
      </c>
      <c r="D77" s="80"/>
      <c r="E77" s="80"/>
      <c r="F77" s="80"/>
      <c r="G77" s="80"/>
      <c r="H77" s="81"/>
      <c r="I77" s="82" t="s">
        <v>213</v>
      </c>
      <c r="J77" s="80"/>
      <c r="K77" s="80"/>
      <c r="L77" s="81"/>
      <c r="M77" s="96" t="s">
        <v>206</v>
      </c>
      <c r="N77" s="97"/>
      <c r="O77" s="199"/>
      <c r="P77" s="200"/>
      <c r="Q77" s="77"/>
      <c r="R77" s="77"/>
      <c r="S77" s="112" t="str">
        <f t="shared" si="1"/>
        <v>41)　 2-Methoxyethanol</v>
      </c>
      <c r="U77" s="37"/>
      <c r="W77" s="38"/>
      <c r="X77" s="38"/>
      <c r="Y77" s="38"/>
      <c r="Z77" s="38"/>
      <c r="AA77" s="38"/>
      <c r="AB77" s="38"/>
      <c r="AC77" s="38"/>
      <c r="AD77" s="38"/>
      <c r="AE77" s="38"/>
      <c r="AF77" s="38"/>
      <c r="AG77" s="38"/>
      <c r="AH77" s="38"/>
    </row>
    <row r="78" spans="2:34" s="29" customFormat="1" ht="20.100000000000001" customHeight="1">
      <c r="B78" s="85" t="s">
        <v>185</v>
      </c>
      <c r="C78" s="82" t="s">
        <v>195</v>
      </c>
      <c r="D78" s="80"/>
      <c r="E78" s="80"/>
      <c r="F78" s="80"/>
      <c r="G78" s="80"/>
      <c r="H78" s="81"/>
      <c r="I78" s="82" t="s">
        <v>214</v>
      </c>
      <c r="J78" s="80"/>
      <c r="K78" s="80"/>
      <c r="L78" s="81"/>
      <c r="M78" s="176" t="s">
        <v>207</v>
      </c>
      <c r="N78" s="98"/>
      <c r="O78" s="199"/>
      <c r="P78" s="200"/>
      <c r="Q78" s="77"/>
      <c r="R78" s="77"/>
      <c r="S78" s="112" t="str">
        <f t="shared" si="1"/>
        <v>42)　 2-Ethoxyethanol</v>
      </c>
      <c r="U78" s="37"/>
      <c r="W78" s="38"/>
      <c r="X78" s="38"/>
      <c r="Y78" s="38"/>
      <c r="Z78" s="38"/>
      <c r="AA78" s="38"/>
      <c r="AB78" s="38"/>
      <c r="AC78" s="38"/>
      <c r="AD78" s="38"/>
      <c r="AE78" s="38"/>
      <c r="AF78" s="38"/>
      <c r="AG78" s="38"/>
      <c r="AH78" s="38"/>
    </row>
    <row r="79" spans="2:34" s="29" customFormat="1" ht="20.100000000000001" customHeight="1">
      <c r="B79" s="85" t="s">
        <v>186</v>
      </c>
      <c r="C79" s="82" t="s">
        <v>196</v>
      </c>
      <c r="D79" s="80"/>
      <c r="E79" s="80"/>
      <c r="F79" s="80"/>
      <c r="G79" s="80"/>
      <c r="H79" s="81"/>
      <c r="I79" s="82" t="s">
        <v>201</v>
      </c>
      <c r="J79" s="80"/>
      <c r="K79" s="80"/>
      <c r="L79" s="81"/>
      <c r="M79" s="96" t="s">
        <v>208</v>
      </c>
      <c r="N79" s="97"/>
      <c r="O79" s="199"/>
      <c r="P79" s="200"/>
      <c r="Q79" s="77"/>
      <c r="R79" s="77"/>
      <c r="S79" s="112" t="str">
        <f t="shared" si="1"/>
        <v>43)　 Chromium trioxide</v>
      </c>
      <c r="U79" s="37"/>
      <c r="W79" s="38"/>
      <c r="X79" s="38"/>
      <c r="Y79" s="38"/>
      <c r="Z79" s="38"/>
      <c r="AA79" s="38"/>
      <c r="AB79" s="38"/>
      <c r="AC79" s="38"/>
      <c r="AD79" s="38"/>
      <c r="AE79" s="38"/>
      <c r="AF79" s="38"/>
      <c r="AG79" s="38"/>
      <c r="AH79" s="38"/>
    </row>
    <row r="80" spans="2:34" s="29" customFormat="1" ht="30.75" customHeight="1">
      <c r="B80" s="85" t="s">
        <v>187</v>
      </c>
      <c r="C80" s="244" t="s">
        <v>212</v>
      </c>
      <c r="D80" s="247"/>
      <c r="E80" s="247"/>
      <c r="F80" s="247"/>
      <c r="G80" s="247"/>
      <c r="H80" s="248"/>
      <c r="I80" s="244" t="s">
        <v>209</v>
      </c>
      <c r="J80" s="247"/>
      <c r="K80" s="247"/>
      <c r="L80" s="248"/>
      <c r="M80" s="249" t="s">
        <v>228</v>
      </c>
      <c r="N80" s="250"/>
      <c r="O80" s="199"/>
      <c r="P80" s="200"/>
      <c r="Q80" s="77"/>
      <c r="R80" s="77"/>
      <c r="S80" s="112" t="str">
        <f t="shared" si="1"/>
        <v>44)　 Chromic acid, Dichromic acid,
Oligomers of chromic acid and dichromic acid</v>
      </c>
      <c r="U80" s="37"/>
      <c r="W80" s="38"/>
      <c r="X80" s="38"/>
      <c r="Y80" s="38"/>
      <c r="Z80" s="38"/>
      <c r="AA80" s="38"/>
      <c r="AB80" s="38"/>
      <c r="AC80" s="38"/>
      <c r="AD80" s="38"/>
      <c r="AE80" s="38"/>
      <c r="AF80" s="38"/>
      <c r="AG80" s="38"/>
      <c r="AH80" s="38"/>
    </row>
    <row r="81" spans="2:34" s="29" customFormat="1" ht="30.75" customHeight="1">
      <c r="B81" s="85" t="s">
        <v>188</v>
      </c>
      <c r="C81" s="82" t="s">
        <v>226</v>
      </c>
      <c r="D81" s="80"/>
      <c r="E81" s="80"/>
      <c r="F81" s="80"/>
      <c r="G81" s="80"/>
      <c r="H81" s="81"/>
      <c r="I81" s="244" t="s">
        <v>229</v>
      </c>
      <c r="J81" s="245"/>
      <c r="K81" s="245"/>
      <c r="L81" s="246"/>
      <c r="M81" s="96" t="s">
        <v>230</v>
      </c>
      <c r="N81" s="97"/>
      <c r="O81" s="199"/>
      <c r="P81" s="200"/>
      <c r="Q81" s="77"/>
      <c r="R81" s="77"/>
      <c r="S81" s="112" t="str">
        <f t="shared" si="1"/>
        <v>45)　 2-ethoxyethyl acetate</v>
      </c>
      <c r="U81" s="37"/>
      <c r="W81" s="38"/>
      <c r="X81" s="38"/>
      <c r="Y81" s="38"/>
      <c r="Z81" s="38"/>
      <c r="AA81" s="38"/>
      <c r="AB81" s="38"/>
      <c r="AC81" s="38"/>
      <c r="AD81" s="38"/>
      <c r="AE81" s="38"/>
      <c r="AF81" s="38"/>
      <c r="AG81" s="38"/>
      <c r="AH81" s="38"/>
    </row>
    <row r="82" spans="2:34" s="29" customFormat="1" ht="20.100000000000001" customHeight="1">
      <c r="B82" s="102" t="s">
        <v>189</v>
      </c>
      <c r="C82" s="114" t="s">
        <v>231</v>
      </c>
      <c r="D82" s="115"/>
      <c r="E82" s="115"/>
      <c r="F82" s="115"/>
      <c r="G82" s="115"/>
      <c r="H82" s="116"/>
      <c r="I82" s="114" t="s">
        <v>232</v>
      </c>
      <c r="J82" s="115"/>
      <c r="K82" s="115"/>
      <c r="L82" s="116"/>
      <c r="M82" s="117" t="s">
        <v>233</v>
      </c>
      <c r="N82" s="118"/>
      <c r="O82" s="203"/>
      <c r="P82" s="204"/>
      <c r="Q82" s="77"/>
      <c r="R82" s="77"/>
      <c r="S82" s="112" t="str">
        <f t="shared" si="1"/>
        <v>46)　 Strontium chromate</v>
      </c>
      <c r="U82" s="37"/>
      <c r="W82" s="38"/>
      <c r="X82" s="38"/>
      <c r="Y82" s="38"/>
      <c r="Z82" s="38"/>
      <c r="AA82" s="38"/>
      <c r="AB82" s="38"/>
      <c r="AC82" s="38"/>
      <c r="AD82" s="38"/>
      <c r="AE82" s="38"/>
      <c r="AF82" s="38"/>
      <c r="AG82" s="38"/>
      <c r="AH82" s="38"/>
    </row>
    <row r="83" spans="2:34" s="29" customFormat="1" ht="30.75" customHeight="1">
      <c r="B83" s="104" t="s">
        <v>220</v>
      </c>
      <c r="C83" s="251" t="s">
        <v>234</v>
      </c>
      <c r="D83" s="252"/>
      <c r="E83" s="252"/>
      <c r="F83" s="252"/>
      <c r="G83" s="252"/>
      <c r="H83" s="253"/>
      <c r="I83" s="105" t="s">
        <v>235</v>
      </c>
      <c r="J83" s="106"/>
      <c r="K83" s="106"/>
      <c r="L83" s="107"/>
      <c r="M83" s="108" t="s">
        <v>236</v>
      </c>
      <c r="N83" s="109"/>
      <c r="O83" s="205"/>
      <c r="P83" s="206"/>
      <c r="Q83" s="77"/>
      <c r="R83" s="77"/>
      <c r="S83" s="112" t="str">
        <f t="shared" si="1"/>
        <v xml:space="preserve">47)　 1,2-Benzenedicarboxylic acid, di-C7-11-branched and linear alkyl esters (DHNUP) </v>
      </c>
      <c r="U83" s="37"/>
      <c r="W83" s="38"/>
      <c r="X83" s="38"/>
      <c r="Y83" s="38"/>
      <c r="Z83" s="38"/>
      <c r="AA83" s="38"/>
      <c r="AB83" s="38"/>
      <c r="AC83" s="38"/>
      <c r="AD83" s="38"/>
      <c r="AE83" s="38"/>
      <c r="AF83" s="38"/>
      <c r="AG83" s="38"/>
      <c r="AH83" s="38"/>
    </row>
    <row r="84" spans="2:34" s="29" customFormat="1" ht="20.100000000000001" customHeight="1">
      <c r="B84" s="85" t="s">
        <v>221</v>
      </c>
      <c r="C84" s="82" t="s">
        <v>237</v>
      </c>
      <c r="D84" s="80"/>
      <c r="E84" s="80"/>
      <c r="F84" s="80"/>
      <c r="G84" s="80"/>
      <c r="H84" s="81"/>
      <c r="I84" s="82" t="s">
        <v>238</v>
      </c>
      <c r="J84" s="80"/>
      <c r="K84" s="80"/>
      <c r="L84" s="81"/>
      <c r="M84" s="194" t="s">
        <v>239</v>
      </c>
      <c r="N84" s="195"/>
      <c r="O84" s="199"/>
      <c r="P84" s="200"/>
      <c r="Q84" s="77"/>
      <c r="R84" s="77"/>
      <c r="S84" s="112" t="str">
        <f t="shared" si="1"/>
        <v>48)　 Hydrazine</v>
      </c>
      <c r="U84" s="37"/>
      <c r="W84" s="38"/>
      <c r="X84" s="38"/>
      <c r="Y84" s="38"/>
      <c r="Z84" s="38"/>
      <c r="AA84" s="38"/>
      <c r="AB84" s="38"/>
      <c r="AC84" s="38"/>
      <c r="AD84" s="38"/>
      <c r="AE84" s="38"/>
      <c r="AF84" s="38"/>
      <c r="AG84" s="38"/>
      <c r="AH84" s="38"/>
    </row>
    <row r="85" spans="2:34" s="29" customFormat="1" ht="20.100000000000001" customHeight="1">
      <c r="B85" s="85" t="s">
        <v>222</v>
      </c>
      <c r="C85" s="82" t="s">
        <v>240</v>
      </c>
      <c r="D85" s="80"/>
      <c r="E85" s="80"/>
      <c r="F85" s="80"/>
      <c r="G85" s="80"/>
      <c r="H85" s="81"/>
      <c r="I85" s="82" t="s">
        <v>241</v>
      </c>
      <c r="J85" s="80"/>
      <c r="K85" s="80"/>
      <c r="L85" s="81"/>
      <c r="M85" s="96" t="s">
        <v>242</v>
      </c>
      <c r="N85" s="97"/>
      <c r="O85" s="199"/>
      <c r="P85" s="200"/>
      <c r="Q85" s="77"/>
      <c r="R85" s="77"/>
      <c r="S85" s="112" t="str">
        <f t="shared" si="1"/>
        <v>49)　 1-methyl-2-pyrrolidone</v>
      </c>
      <c r="U85" s="37"/>
      <c r="W85" s="38"/>
      <c r="X85" s="38"/>
      <c r="Y85" s="38"/>
      <c r="Z85" s="38"/>
      <c r="AA85" s="38"/>
      <c r="AB85" s="38"/>
      <c r="AC85" s="38"/>
      <c r="AD85" s="38"/>
      <c r="AE85" s="38"/>
      <c r="AF85" s="38"/>
      <c r="AG85" s="38"/>
      <c r="AH85" s="38"/>
    </row>
    <row r="86" spans="2:34" s="29" customFormat="1" ht="20.100000000000001" customHeight="1">
      <c r="B86" s="85" t="s">
        <v>223</v>
      </c>
      <c r="C86" s="82" t="s">
        <v>243</v>
      </c>
      <c r="D86" s="80"/>
      <c r="E86" s="80"/>
      <c r="F86" s="80"/>
      <c r="G86" s="80"/>
      <c r="H86" s="81"/>
      <c r="I86" s="82" t="s">
        <v>244</v>
      </c>
      <c r="J86" s="80"/>
      <c r="K86" s="80"/>
      <c r="L86" s="81"/>
      <c r="M86" s="96" t="s">
        <v>245</v>
      </c>
      <c r="N86" s="97"/>
      <c r="O86" s="199"/>
      <c r="P86" s="200"/>
      <c r="Q86" s="77"/>
      <c r="R86" s="77"/>
      <c r="S86" s="112" t="str">
        <f t="shared" si="1"/>
        <v xml:space="preserve">50)　 1,2,3-trichloropropane </v>
      </c>
      <c r="U86" s="37"/>
      <c r="W86" s="38"/>
      <c r="X86" s="38"/>
      <c r="Y86" s="38"/>
      <c r="Z86" s="38"/>
      <c r="AA86" s="38"/>
      <c r="AB86" s="38"/>
      <c r="AC86" s="38"/>
      <c r="AD86" s="38"/>
      <c r="AE86" s="38"/>
      <c r="AF86" s="38"/>
      <c r="AG86" s="38"/>
      <c r="AH86" s="38"/>
    </row>
    <row r="87" spans="2:34" s="29" customFormat="1" ht="30.75" customHeight="1">
      <c r="B87" s="85" t="s">
        <v>224</v>
      </c>
      <c r="C87" s="244" t="s">
        <v>246</v>
      </c>
      <c r="D87" s="247"/>
      <c r="E87" s="247"/>
      <c r="F87" s="247"/>
      <c r="G87" s="247"/>
      <c r="H87" s="248"/>
      <c r="I87" s="244" t="s">
        <v>247</v>
      </c>
      <c r="J87" s="247"/>
      <c r="K87" s="247"/>
      <c r="L87" s="248"/>
      <c r="M87" s="176" t="s">
        <v>248</v>
      </c>
      <c r="N87" s="150"/>
      <c r="O87" s="199"/>
      <c r="P87" s="200"/>
      <c r="Q87" s="77"/>
      <c r="R87" s="77"/>
      <c r="S87" s="112" t="str">
        <f t="shared" si="1"/>
        <v>51)　 1,2-Benzenedicarboxylic acid, di-C6-8-branched alkyl esters, C7-rich (DIHP)</v>
      </c>
      <c r="U87" s="37"/>
      <c r="W87" s="38"/>
      <c r="X87" s="38"/>
      <c r="Y87" s="38"/>
      <c r="Z87" s="38"/>
      <c r="AA87" s="38"/>
      <c r="AB87" s="38"/>
      <c r="AC87" s="38"/>
      <c r="AD87" s="38"/>
      <c r="AE87" s="38"/>
      <c r="AF87" s="38"/>
      <c r="AG87" s="38"/>
      <c r="AH87" s="38"/>
    </row>
    <row r="88" spans="2:34" s="29" customFormat="1" ht="20.100000000000001" customHeight="1">
      <c r="B88" s="85" t="s">
        <v>225</v>
      </c>
      <c r="C88" s="82" t="s">
        <v>299</v>
      </c>
      <c r="D88" s="80"/>
      <c r="E88" s="80"/>
      <c r="F88" s="80"/>
      <c r="G88" s="80"/>
      <c r="H88" s="81"/>
      <c r="I88" s="82" t="s">
        <v>263</v>
      </c>
      <c r="J88" s="80"/>
      <c r="K88" s="80"/>
      <c r="L88" s="81"/>
      <c r="M88" s="96" t="s">
        <v>281</v>
      </c>
      <c r="N88" s="97"/>
      <c r="O88" s="199"/>
      <c r="P88" s="200"/>
      <c r="Q88" s="77"/>
      <c r="R88" s="77"/>
      <c r="S88" s="112" t="str">
        <f t="shared" si="1"/>
        <v>52)　 Lead styphnate</v>
      </c>
      <c r="U88" s="37"/>
      <c r="W88" s="38"/>
      <c r="X88" s="38"/>
      <c r="Y88" s="38"/>
      <c r="Z88" s="38"/>
      <c r="AA88" s="38"/>
      <c r="AB88" s="38"/>
      <c r="AC88" s="38"/>
      <c r="AD88" s="38"/>
      <c r="AE88" s="38"/>
      <c r="AF88" s="38"/>
      <c r="AG88" s="38"/>
      <c r="AH88" s="38"/>
    </row>
    <row r="89" spans="2:34" s="29" customFormat="1" ht="20.100000000000001" customHeight="1">
      <c r="B89" s="102" t="s">
        <v>371</v>
      </c>
      <c r="C89" s="114" t="s">
        <v>300</v>
      </c>
      <c r="D89" s="115"/>
      <c r="E89" s="115"/>
      <c r="F89" s="115"/>
      <c r="G89" s="115"/>
      <c r="H89" s="116"/>
      <c r="I89" s="114" t="s">
        <v>264</v>
      </c>
      <c r="J89" s="115"/>
      <c r="K89" s="115"/>
      <c r="L89" s="116"/>
      <c r="M89" s="117" t="s">
        <v>282</v>
      </c>
      <c r="N89" s="118"/>
      <c r="O89" s="203"/>
      <c r="P89" s="204"/>
      <c r="Q89" s="77"/>
      <c r="R89" s="77"/>
      <c r="S89" s="112" t="str">
        <f t="shared" si="1"/>
        <v>53)　 Lead diazide, Lead azide</v>
      </c>
      <c r="U89" s="37"/>
      <c r="W89" s="38"/>
      <c r="X89" s="38"/>
      <c r="Y89" s="38"/>
      <c r="Z89" s="38"/>
      <c r="AA89" s="38"/>
      <c r="AB89" s="38"/>
      <c r="AC89" s="38"/>
      <c r="AD89" s="38"/>
      <c r="AE89" s="38"/>
      <c r="AF89" s="38"/>
      <c r="AG89" s="38"/>
      <c r="AH89" s="38"/>
    </row>
    <row r="90" spans="2:34" s="29" customFormat="1" ht="20.100000000000001" customHeight="1">
      <c r="B90" s="104" t="s">
        <v>249</v>
      </c>
      <c r="C90" s="105" t="s">
        <v>301</v>
      </c>
      <c r="D90" s="106"/>
      <c r="E90" s="106"/>
      <c r="F90" s="106"/>
      <c r="G90" s="106"/>
      <c r="H90" s="107"/>
      <c r="I90" s="105" t="s">
        <v>265</v>
      </c>
      <c r="J90" s="106"/>
      <c r="K90" s="106"/>
      <c r="L90" s="107"/>
      <c r="M90" s="177" t="s">
        <v>283</v>
      </c>
      <c r="N90" s="152"/>
      <c r="O90" s="205"/>
      <c r="P90" s="206"/>
      <c r="Q90" s="77"/>
      <c r="R90" s="77"/>
      <c r="S90" s="112" t="str">
        <f t="shared" si="1"/>
        <v>54)　 Lead dipicrate</v>
      </c>
      <c r="U90" s="37"/>
      <c r="W90" s="38"/>
      <c r="X90" s="38"/>
      <c r="Y90" s="38"/>
      <c r="Z90" s="38"/>
      <c r="AA90" s="38"/>
      <c r="AB90" s="38"/>
      <c r="AC90" s="38"/>
      <c r="AD90" s="38"/>
      <c r="AE90" s="38"/>
      <c r="AF90" s="38"/>
      <c r="AG90" s="38"/>
      <c r="AH90" s="38"/>
    </row>
    <row r="91" spans="2:34" s="29" customFormat="1" ht="20.100000000000001" customHeight="1">
      <c r="B91" s="85" t="s">
        <v>250</v>
      </c>
      <c r="C91" s="82" t="s">
        <v>302</v>
      </c>
      <c r="D91" s="80"/>
      <c r="E91" s="80"/>
      <c r="F91" s="80"/>
      <c r="G91" s="80"/>
      <c r="H91" s="81"/>
      <c r="I91" s="82" t="s">
        <v>266</v>
      </c>
      <c r="J91" s="80"/>
      <c r="K91" s="80"/>
      <c r="L91" s="81"/>
      <c r="M91" s="96" t="s">
        <v>284</v>
      </c>
      <c r="N91" s="97"/>
      <c r="O91" s="199"/>
      <c r="P91" s="200"/>
      <c r="Q91" s="77"/>
      <c r="R91" s="77"/>
      <c r="S91" s="112" t="str">
        <f t="shared" si="1"/>
        <v>55)　 Phenolphthalein</v>
      </c>
      <c r="U91" s="37"/>
      <c r="W91" s="38"/>
      <c r="X91" s="38"/>
      <c r="Y91" s="38"/>
      <c r="Z91" s="38"/>
      <c r="AA91" s="38"/>
      <c r="AB91" s="38"/>
      <c r="AC91" s="38"/>
      <c r="AD91" s="38"/>
      <c r="AE91" s="38"/>
      <c r="AF91" s="38"/>
      <c r="AG91" s="38"/>
      <c r="AH91" s="38"/>
    </row>
    <row r="92" spans="2:34" s="29" customFormat="1" ht="20.100000000000001" customHeight="1">
      <c r="B92" s="85" t="s">
        <v>251</v>
      </c>
      <c r="C92" s="82" t="s">
        <v>303</v>
      </c>
      <c r="D92" s="80"/>
      <c r="E92" s="80"/>
      <c r="F92" s="80"/>
      <c r="G92" s="80"/>
      <c r="H92" s="81"/>
      <c r="I92" s="82" t="s">
        <v>267</v>
      </c>
      <c r="J92" s="80"/>
      <c r="K92" s="80"/>
      <c r="L92" s="81"/>
      <c r="M92" s="99" t="s">
        <v>285</v>
      </c>
      <c r="N92" s="100"/>
      <c r="O92" s="199"/>
      <c r="P92" s="200"/>
      <c r="Q92" s="77"/>
      <c r="R92" s="77"/>
      <c r="S92" s="112" t="str">
        <f t="shared" si="1"/>
        <v>56)　 2,2'-dichloro-4,4'-methylenedianiline</v>
      </c>
      <c r="U92" s="37"/>
      <c r="W92" s="38"/>
      <c r="X92" s="38"/>
      <c r="Y92" s="38"/>
      <c r="Z92" s="38"/>
      <c r="AA92" s="38"/>
      <c r="AB92" s="38"/>
      <c r="AC92" s="38"/>
      <c r="AD92" s="38"/>
      <c r="AE92" s="38"/>
      <c r="AF92" s="38"/>
      <c r="AG92" s="38"/>
      <c r="AH92" s="38"/>
    </row>
    <row r="93" spans="2:34" s="29" customFormat="1" ht="20.100000000000001" customHeight="1">
      <c r="B93" s="85" t="s">
        <v>252</v>
      </c>
      <c r="C93" s="82" t="s">
        <v>304</v>
      </c>
      <c r="D93" s="80"/>
      <c r="E93" s="80"/>
      <c r="F93" s="80"/>
      <c r="G93" s="80"/>
      <c r="H93" s="81"/>
      <c r="I93" s="82" t="s">
        <v>268</v>
      </c>
      <c r="J93" s="80"/>
      <c r="K93" s="80"/>
      <c r="L93" s="81"/>
      <c r="M93" s="94" t="s">
        <v>286</v>
      </c>
      <c r="N93" s="95"/>
      <c r="O93" s="199"/>
      <c r="P93" s="200"/>
      <c r="Q93" s="77"/>
      <c r="R93" s="77"/>
      <c r="S93" s="112" t="str">
        <f t="shared" si="1"/>
        <v>57)　 N,N-dimethylacetamide</v>
      </c>
      <c r="U93" s="37"/>
      <c r="W93" s="38"/>
      <c r="X93" s="38"/>
      <c r="Y93" s="38"/>
      <c r="Z93" s="38"/>
      <c r="AA93" s="38"/>
      <c r="AB93" s="38"/>
      <c r="AC93" s="38"/>
      <c r="AD93" s="38"/>
      <c r="AE93" s="38"/>
      <c r="AF93" s="38"/>
      <c r="AG93" s="38"/>
      <c r="AH93" s="38"/>
    </row>
    <row r="94" spans="2:34" s="29" customFormat="1" ht="20.100000000000001" customHeight="1">
      <c r="B94" s="85" t="s">
        <v>253</v>
      </c>
      <c r="C94" s="82" t="s">
        <v>305</v>
      </c>
      <c r="D94" s="80"/>
      <c r="E94" s="80"/>
      <c r="F94" s="80"/>
      <c r="G94" s="80"/>
      <c r="H94" s="81"/>
      <c r="I94" s="82" t="s">
        <v>269</v>
      </c>
      <c r="J94" s="80"/>
      <c r="K94" s="80"/>
      <c r="L94" s="81"/>
      <c r="M94" s="176" t="s">
        <v>287</v>
      </c>
      <c r="N94" s="98"/>
      <c r="O94" s="199"/>
      <c r="P94" s="200"/>
      <c r="Q94" s="77"/>
      <c r="R94" s="77"/>
      <c r="S94" s="112" t="str">
        <f t="shared" si="1"/>
        <v>58)　 Trilead diarsenate</v>
      </c>
      <c r="U94" s="37"/>
      <c r="W94" s="38"/>
      <c r="X94" s="38"/>
      <c r="Y94" s="38"/>
      <c r="Z94" s="38"/>
      <c r="AA94" s="38"/>
      <c r="AB94" s="38"/>
      <c r="AC94" s="38"/>
      <c r="AD94" s="38"/>
      <c r="AE94" s="38"/>
      <c r="AF94" s="38"/>
      <c r="AG94" s="38"/>
      <c r="AH94" s="38"/>
    </row>
    <row r="95" spans="2:34" s="29" customFormat="1" ht="20.100000000000001" customHeight="1">
      <c r="B95" s="85" t="s">
        <v>254</v>
      </c>
      <c r="C95" s="82" t="s">
        <v>306</v>
      </c>
      <c r="D95" s="80"/>
      <c r="E95" s="80"/>
      <c r="F95" s="80"/>
      <c r="G95" s="80"/>
      <c r="H95" s="81"/>
      <c r="I95" s="82" t="s">
        <v>270</v>
      </c>
      <c r="J95" s="80"/>
      <c r="K95" s="80"/>
      <c r="L95" s="81"/>
      <c r="M95" s="176" t="s">
        <v>288</v>
      </c>
      <c r="N95" s="98"/>
      <c r="O95" s="199"/>
      <c r="P95" s="200"/>
      <c r="Q95" s="77"/>
      <c r="R95" s="77"/>
      <c r="S95" s="112" t="str">
        <f t="shared" si="1"/>
        <v>59)　 Calcium arsenate</v>
      </c>
      <c r="U95" s="37"/>
      <c r="W95" s="38"/>
      <c r="X95" s="38"/>
      <c r="Y95" s="38"/>
      <c r="Z95" s="38"/>
      <c r="AA95" s="38"/>
      <c r="AB95" s="38"/>
      <c r="AC95" s="38"/>
      <c r="AD95" s="38"/>
      <c r="AE95" s="38"/>
      <c r="AF95" s="38"/>
      <c r="AG95" s="38"/>
      <c r="AH95" s="38"/>
    </row>
    <row r="96" spans="2:34" s="29" customFormat="1" ht="20.100000000000001" customHeight="1">
      <c r="B96" s="85" t="s">
        <v>255</v>
      </c>
      <c r="C96" s="82" t="s">
        <v>307</v>
      </c>
      <c r="D96" s="80"/>
      <c r="E96" s="80"/>
      <c r="F96" s="80"/>
      <c r="G96" s="80"/>
      <c r="H96" s="81"/>
      <c r="I96" s="82" t="s">
        <v>271</v>
      </c>
      <c r="J96" s="80"/>
      <c r="K96" s="80"/>
      <c r="L96" s="81"/>
      <c r="M96" s="96" t="s">
        <v>289</v>
      </c>
      <c r="N96" s="97"/>
      <c r="O96" s="199"/>
      <c r="P96" s="200"/>
      <c r="Q96" s="77"/>
      <c r="R96" s="77"/>
      <c r="S96" s="112" t="str">
        <f t="shared" si="1"/>
        <v>60)　 Arsenic acid</v>
      </c>
      <c r="U96" s="37"/>
      <c r="W96" s="38"/>
      <c r="X96" s="38"/>
      <c r="Y96" s="38"/>
      <c r="Z96" s="38"/>
      <c r="AA96" s="38"/>
      <c r="AB96" s="38"/>
      <c r="AC96" s="38"/>
      <c r="AD96" s="38"/>
      <c r="AE96" s="38"/>
      <c r="AF96" s="38"/>
      <c r="AG96" s="38"/>
      <c r="AH96" s="38"/>
    </row>
    <row r="97" spans="2:34" s="29" customFormat="1" ht="39" customHeight="1">
      <c r="B97" s="85" t="s">
        <v>256</v>
      </c>
      <c r="C97" s="82" t="s">
        <v>308</v>
      </c>
      <c r="D97" s="80"/>
      <c r="E97" s="80"/>
      <c r="F97" s="80"/>
      <c r="G97" s="80"/>
      <c r="H97" s="81"/>
      <c r="I97" s="244" t="s">
        <v>272</v>
      </c>
      <c r="J97" s="245"/>
      <c r="K97" s="245"/>
      <c r="L97" s="246"/>
      <c r="M97" s="96" t="s">
        <v>290</v>
      </c>
      <c r="N97" s="97"/>
      <c r="O97" s="199"/>
      <c r="P97" s="200"/>
      <c r="Q97" s="77"/>
      <c r="R97" s="77"/>
      <c r="S97" s="112" t="str">
        <f t="shared" si="1"/>
        <v>61)　 Bis(2-methoxyethyl) ether</v>
      </c>
      <c r="U97" s="37"/>
      <c r="W97" s="38"/>
      <c r="X97" s="38"/>
      <c r="Y97" s="38"/>
      <c r="Z97" s="38"/>
      <c r="AA97" s="38"/>
      <c r="AB97" s="38"/>
      <c r="AC97" s="38"/>
      <c r="AD97" s="38"/>
      <c r="AE97" s="38"/>
      <c r="AF97" s="38"/>
      <c r="AG97" s="38"/>
      <c r="AH97" s="38"/>
    </row>
    <row r="98" spans="2:34" s="29" customFormat="1" ht="20.100000000000001" customHeight="1">
      <c r="B98" s="85" t="s">
        <v>257</v>
      </c>
      <c r="C98" s="82" t="s">
        <v>309</v>
      </c>
      <c r="D98" s="80"/>
      <c r="E98" s="80"/>
      <c r="F98" s="80"/>
      <c r="G98" s="80"/>
      <c r="H98" s="81"/>
      <c r="I98" s="82" t="s">
        <v>273</v>
      </c>
      <c r="J98" s="80"/>
      <c r="K98" s="80"/>
      <c r="L98" s="81"/>
      <c r="M98" s="176" t="s">
        <v>291</v>
      </c>
      <c r="N98" s="98"/>
      <c r="O98" s="199"/>
      <c r="P98" s="200"/>
      <c r="Q98" s="77"/>
      <c r="R98" s="77"/>
      <c r="S98" s="112" t="str">
        <f t="shared" si="1"/>
        <v>62)　 1,2-dichloroethane</v>
      </c>
      <c r="U98" s="37"/>
      <c r="W98" s="38"/>
      <c r="X98" s="38"/>
      <c r="Y98" s="38"/>
      <c r="Z98" s="38"/>
      <c r="AA98" s="38"/>
      <c r="AB98" s="38"/>
      <c r="AC98" s="38"/>
      <c r="AD98" s="38"/>
      <c r="AE98" s="38"/>
      <c r="AF98" s="38"/>
      <c r="AG98" s="38"/>
      <c r="AH98" s="38"/>
    </row>
    <row r="99" spans="2:34" s="29" customFormat="1" ht="49.5" customHeight="1">
      <c r="B99" s="85" t="s">
        <v>258</v>
      </c>
      <c r="C99" s="82" t="s">
        <v>310</v>
      </c>
      <c r="D99" s="80"/>
      <c r="E99" s="80"/>
      <c r="F99" s="80"/>
      <c r="G99" s="80"/>
      <c r="H99" s="81"/>
      <c r="I99" s="244" t="s">
        <v>274</v>
      </c>
      <c r="J99" s="245"/>
      <c r="K99" s="245"/>
      <c r="L99" s="246"/>
      <c r="M99" s="96" t="s">
        <v>292</v>
      </c>
      <c r="N99" s="97"/>
      <c r="O99" s="199"/>
      <c r="P99" s="200"/>
      <c r="Q99" s="77"/>
      <c r="R99" s="77"/>
      <c r="S99" s="112" t="str">
        <f t="shared" si="1"/>
        <v>63)　 4-(1,1,3,3-Tetramethylbutyl)phenol; 4-tert-octyl phenol</v>
      </c>
      <c r="U99" s="37"/>
      <c r="W99" s="38"/>
      <c r="X99" s="38"/>
      <c r="Y99" s="38"/>
      <c r="Z99" s="38"/>
      <c r="AA99" s="38"/>
      <c r="AB99" s="38"/>
      <c r="AC99" s="38"/>
      <c r="AD99" s="38"/>
      <c r="AE99" s="38"/>
      <c r="AF99" s="38"/>
      <c r="AG99" s="38"/>
      <c r="AH99" s="38"/>
    </row>
    <row r="100" spans="2:34" s="29" customFormat="1" ht="20.100000000000001" customHeight="1">
      <c r="B100" s="85" t="s">
        <v>259</v>
      </c>
      <c r="C100" s="82" t="s">
        <v>311</v>
      </c>
      <c r="D100" s="80"/>
      <c r="E100" s="80"/>
      <c r="F100" s="80"/>
      <c r="G100" s="80"/>
      <c r="H100" s="81"/>
      <c r="I100" s="82" t="s">
        <v>275</v>
      </c>
      <c r="J100" s="110"/>
      <c r="K100" s="110"/>
      <c r="L100" s="111"/>
      <c r="M100" s="96" t="s">
        <v>293</v>
      </c>
      <c r="N100" s="97"/>
      <c r="O100" s="199"/>
      <c r="P100" s="200"/>
      <c r="Q100" s="77"/>
      <c r="R100" s="77"/>
      <c r="S100" s="112" t="str">
        <f t="shared" si="1"/>
        <v>64)　 2-Methoxyaniline; o-Anisidine</v>
      </c>
      <c r="U100" s="37"/>
      <c r="W100" s="38"/>
      <c r="X100" s="38"/>
      <c r="Y100" s="38"/>
      <c r="Z100" s="38"/>
      <c r="AA100" s="38"/>
      <c r="AB100" s="38"/>
      <c r="AC100" s="38"/>
      <c r="AD100" s="38"/>
      <c r="AE100" s="38"/>
      <c r="AF100" s="38"/>
      <c r="AG100" s="38"/>
      <c r="AH100" s="38"/>
    </row>
    <row r="101" spans="2:34" s="29" customFormat="1" ht="20.100000000000001" customHeight="1">
      <c r="B101" s="85" t="s">
        <v>260</v>
      </c>
      <c r="C101" s="82" t="s">
        <v>312</v>
      </c>
      <c r="D101" s="80"/>
      <c r="E101" s="80"/>
      <c r="F101" s="80"/>
      <c r="G101" s="80"/>
      <c r="H101" s="81"/>
      <c r="I101" s="82" t="s">
        <v>276</v>
      </c>
      <c r="J101" s="188"/>
      <c r="K101" s="188"/>
      <c r="L101" s="189"/>
      <c r="M101" s="96" t="s">
        <v>294</v>
      </c>
      <c r="N101" s="97"/>
      <c r="O101" s="199"/>
      <c r="P101" s="200"/>
      <c r="Q101" s="77"/>
      <c r="R101" s="77"/>
      <c r="S101" s="112" t="str">
        <f t="shared" si="1"/>
        <v>65)　 Bis(2-methoxyethyl) phthalate</v>
      </c>
      <c r="U101" s="37"/>
      <c r="W101" s="38"/>
      <c r="X101" s="38"/>
      <c r="Y101" s="38"/>
      <c r="Z101" s="38"/>
      <c r="AA101" s="38"/>
      <c r="AB101" s="38"/>
      <c r="AC101" s="38"/>
      <c r="AD101" s="38"/>
      <c r="AE101" s="38"/>
      <c r="AF101" s="38"/>
      <c r="AG101" s="38"/>
      <c r="AH101" s="38"/>
    </row>
    <row r="102" spans="2:34" s="29" customFormat="1" ht="20.100000000000001" customHeight="1">
      <c r="B102" s="85" t="s">
        <v>261</v>
      </c>
      <c r="C102" s="86" t="s">
        <v>313</v>
      </c>
      <c r="D102" s="87"/>
      <c r="E102" s="87"/>
      <c r="F102" s="87"/>
      <c r="G102" s="87"/>
      <c r="H102" s="88"/>
      <c r="I102" s="82" t="s">
        <v>277</v>
      </c>
      <c r="J102" s="87"/>
      <c r="K102" s="87"/>
      <c r="L102" s="88"/>
      <c r="M102" s="179" t="s">
        <v>295</v>
      </c>
      <c r="N102" s="101"/>
      <c r="O102" s="199"/>
      <c r="P102" s="200"/>
      <c r="Q102" s="77"/>
      <c r="R102" s="77"/>
      <c r="S102" s="112" t="str">
        <f t="shared" si="1"/>
        <v>66)　 Formaldehyde, oligomeric reaction products with aniline (technical MDA)</v>
      </c>
      <c r="U102" s="37"/>
      <c r="W102" s="38"/>
      <c r="X102" s="38"/>
      <c r="Y102" s="38"/>
      <c r="Z102" s="38"/>
      <c r="AA102" s="38"/>
      <c r="AB102" s="38"/>
      <c r="AC102" s="38"/>
      <c r="AD102" s="38"/>
      <c r="AE102" s="38"/>
      <c r="AF102" s="38"/>
      <c r="AG102" s="38"/>
      <c r="AH102" s="38"/>
    </row>
    <row r="103" spans="2:34" s="29" customFormat="1" ht="20.100000000000001" customHeight="1">
      <c r="B103" s="235" t="s">
        <v>385</v>
      </c>
      <c r="C103" s="86" t="s">
        <v>314</v>
      </c>
      <c r="D103" s="87"/>
      <c r="E103" s="87"/>
      <c r="F103" s="87"/>
      <c r="G103" s="87"/>
      <c r="H103" s="88"/>
      <c r="I103" s="86" t="s">
        <v>325</v>
      </c>
      <c r="J103" s="87"/>
      <c r="K103" s="87"/>
      <c r="L103" s="88"/>
      <c r="M103" s="357" t="s">
        <v>323</v>
      </c>
      <c r="N103" s="358"/>
      <c r="O103" s="215"/>
      <c r="P103" s="216"/>
      <c r="Q103" s="77"/>
      <c r="R103" s="77"/>
      <c r="S103" s="112" t="str">
        <f t="shared" si="1"/>
        <v>67)　 Zirconia Aluminosilicate Refractory Ceramic Fibres</v>
      </c>
      <c r="U103" s="37"/>
      <c r="W103" s="38"/>
      <c r="X103" s="38"/>
      <c r="Y103" s="38"/>
      <c r="Z103" s="38"/>
      <c r="AA103" s="38"/>
      <c r="AB103" s="38"/>
      <c r="AC103" s="38"/>
      <c r="AD103" s="38"/>
      <c r="AE103" s="38"/>
      <c r="AF103" s="38"/>
      <c r="AG103" s="38"/>
      <c r="AH103" s="38"/>
    </row>
    <row r="104" spans="2:34" s="29" customFormat="1" ht="75" customHeight="1">
      <c r="B104" s="236"/>
      <c r="C104" s="238" t="s">
        <v>326</v>
      </c>
      <c r="D104" s="239"/>
      <c r="E104" s="239"/>
      <c r="F104" s="239"/>
      <c r="G104" s="239"/>
      <c r="H104" s="240"/>
      <c r="I104" s="238" t="s">
        <v>327</v>
      </c>
      <c r="J104" s="239"/>
      <c r="K104" s="239"/>
      <c r="L104" s="240"/>
      <c r="M104" s="359"/>
      <c r="N104" s="360"/>
      <c r="O104" s="217"/>
      <c r="P104" s="218"/>
      <c r="Q104" s="77"/>
      <c r="R104" s="77"/>
      <c r="S104" s="112" t="str">
        <f>CONCATENATE(B108,"　 ",C108)</f>
        <v>68)　 Aluminosilicate Refractory Ceramic Fibres</v>
      </c>
      <c r="U104" s="37"/>
      <c r="W104" s="38"/>
      <c r="X104" s="38"/>
      <c r="Y104" s="38"/>
      <c r="Z104" s="38"/>
      <c r="AA104" s="38"/>
      <c r="AB104" s="38"/>
      <c r="AC104" s="38"/>
      <c r="AD104" s="38"/>
      <c r="AE104" s="38"/>
      <c r="AF104" s="38"/>
      <c r="AG104" s="38"/>
      <c r="AH104" s="38"/>
    </row>
    <row r="105" spans="2:34" s="29" customFormat="1" ht="35.1" customHeight="1">
      <c r="B105" s="236"/>
      <c r="C105" s="238" t="s">
        <v>328</v>
      </c>
      <c r="D105" s="239"/>
      <c r="E105" s="239"/>
      <c r="F105" s="239"/>
      <c r="G105" s="239"/>
      <c r="H105" s="240"/>
      <c r="I105" s="238"/>
      <c r="J105" s="239"/>
      <c r="K105" s="239"/>
      <c r="L105" s="240"/>
      <c r="M105" s="359"/>
      <c r="N105" s="360"/>
      <c r="O105" s="217"/>
      <c r="P105" s="218"/>
      <c r="Q105" s="77"/>
      <c r="R105" s="77"/>
      <c r="S105" s="112" t="str">
        <f t="shared" ref="S105:S119" si="2">CONCATENATE(B113,"　 ",C113)</f>
        <v>69)　 Pentazinc chromate octahydroxide</v>
      </c>
      <c r="U105" s="37"/>
      <c r="W105" s="38"/>
      <c r="X105" s="38"/>
      <c r="Y105" s="38"/>
      <c r="Z105" s="38"/>
      <c r="AA105" s="38"/>
      <c r="AB105" s="38"/>
      <c r="AC105" s="38"/>
      <c r="AD105" s="38"/>
      <c r="AE105" s="38"/>
      <c r="AF105" s="38"/>
      <c r="AG105" s="38"/>
      <c r="AH105" s="38"/>
    </row>
    <row r="106" spans="2:34" s="29" customFormat="1" ht="90" customHeight="1">
      <c r="B106" s="236"/>
      <c r="C106" s="238" t="s">
        <v>329</v>
      </c>
      <c r="D106" s="239"/>
      <c r="E106" s="239"/>
      <c r="F106" s="239"/>
      <c r="G106" s="239"/>
      <c r="H106" s="240"/>
      <c r="I106" s="238" t="s">
        <v>330</v>
      </c>
      <c r="J106" s="239"/>
      <c r="K106" s="239"/>
      <c r="L106" s="240"/>
      <c r="M106" s="359"/>
      <c r="N106" s="360"/>
      <c r="O106" s="217"/>
      <c r="P106" s="218"/>
      <c r="Q106" s="77"/>
      <c r="R106" s="77"/>
      <c r="S106" s="112" t="str">
        <f t="shared" si="2"/>
        <v>70)　 Potassium hydroxyoctaoxodizincatedichromate</v>
      </c>
      <c r="U106" s="37"/>
      <c r="W106" s="38"/>
      <c r="X106" s="38"/>
      <c r="Y106" s="38"/>
      <c r="Z106" s="38"/>
      <c r="AA106" s="38"/>
      <c r="AB106" s="38"/>
      <c r="AC106" s="38"/>
      <c r="AD106" s="38"/>
      <c r="AE106" s="38"/>
      <c r="AF106" s="38"/>
      <c r="AG106" s="38"/>
      <c r="AH106" s="38"/>
    </row>
    <row r="107" spans="2:34" s="29" customFormat="1" ht="45" customHeight="1">
      <c r="B107" s="237"/>
      <c r="C107" s="238" t="s">
        <v>331</v>
      </c>
      <c r="D107" s="239"/>
      <c r="E107" s="239"/>
      <c r="F107" s="239"/>
      <c r="G107" s="239"/>
      <c r="H107" s="240"/>
      <c r="I107" s="238" t="s">
        <v>332</v>
      </c>
      <c r="J107" s="239"/>
      <c r="K107" s="239"/>
      <c r="L107" s="240"/>
      <c r="M107" s="361"/>
      <c r="N107" s="362"/>
      <c r="O107" s="219"/>
      <c r="P107" s="220"/>
      <c r="Q107" s="77"/>
      <c r="R107" s="77"/>
      <c r="S107" s="112" t="str">
        <f t="shared" si="2"/>
        <v>71)　 Dichromium tris(chromate)</v>
      </c>
      <c r="U107" s="37"/>
      <c r="W107" s="38"/>
      <c r="X107" s="38"/>
      <c r="Y107" s="38"/>
      <c r="Z107" s="38"/>
      <c r="AA107" s="38"/>
      <c r="AB107" s="38"/>
      <c r="AC107" s="38"/>
      <c r="AD107" s="38"/>
      <c r="AE107" s="38"/>
      <c r="AF107" s="38"/>
      <c r="AG107" s="38"/>
      <c r="AH107" s="38"/>
    </row>
    <row r="108" spans="2:34" s="29" customFormat="1" ht="20.100000000000001" customHeight="1">
      <c r="B108" s="235" t="s">
        <v>386</v>
      </c>
      <c r="C108" s="86" t="s">
        <v>315</v>
      </c>
      <c r="D108" s="87"/>
      <c r="E108" s="87"/>
      <c r="F108" s="87"/>
      <c r="G108" s="87"/>
      <c r="H108" s="88"/>
      <c r="I108" s="86" t="s">
        <v>333</v>
      </c>
      <c r="J108" s="87"/>
      <c r="K108" s="87"/>
      <c r="L108" s="88"/>
      <c r="M108" s="357" t="s">
        <v>324</v>
      </c>
      <c r="N108" s="358"/>
      <c r="O108" s="215"/>
      <c r="P108" s="216"/>
      <c r="Q108" s="77"/>
      <c r="R108" s="77"/>
      <c r="S108" s="112" t="str">
        <f t="shared" si="2"/>
        <v>72)　 [4-[4,4'-bis(dimethylamino) benzhydrylidene]cyclohexa-2,5-dien-1-ylidene]dimethylammonium chloride (C.I. Basic Violet 3) [with ≥ 0.1% of Michler's ketone (EC No. 202-027-5) or Michler's base (EC No. 202-959-2)]</v>
      </c>
      <c r="U108" s="37"/>
      <c r="W108" s="38"/>
      <c r="X108" s="38"/>
      <c r="Y108" s="38"/>
      <c r="Z108" s="38"/>
      <c r="AA108" s="38"/>
      <c r="AB108" s="38"/>
      <c r="AC108" s="38"/>
      <c r="AD108" s="38"/>
      <c r="AE108" s="38"/>
      <c r="AF108" s="38"/>
      <c r="AG108" s="38"/>
      <c r="AH108" s="38"/>
    </row>
    <row r="109" spans="2:34" s="29" customFormat="1" ht="75" customHeight="1">
      <c r="B109" s="236"/>
      <c r="C109" s="238" t="s">
        <v>334</v>
      </c>
      <c r="D109" s="239"/>
      <c r="E109" s="239"/>
      <c r="F109" s="239"/>
      <c r="G109" s="239"/>
      <c r="H109" s="240"/>
      <c r="I109" s="238" t="s">
        <v>335</v>
      </c>
      <c r="J109" s="239"/>
      <c r="K109" s="239"/>
      <c r="L109" s="240"/>
      <c r="M109" s="359"/>
      <c r="N109" s="360"/>
      <c r="O109" s="217"/>
      <c r="P109" s="218"/>
      <c r="Q109" s="77"/>
      <c r="R109" s="77"/>
      <c r="S109" s="112" t="str">
        <f t="shared" si="2"/>
        <v>73)　 1,3,5-tris[(2S and 2R)-2,3-epoxypropyl]-1,3,5-triazine-2,4,6-(1H,3H,5H)-trione (β-TGIC)</v>
      </c>
      <c r="U109" s="37"/>
      <c r="W109" s="38"/>
      <c r="X109" s="38"/>
      <c r="Y109" s="38"/>
      <c r="Z109" s="38"/>
      <c r="AA109" s="38"/>
      <c r="AB109" s="38"/>
      <c r="AC109" s="38"/>
      <c r="AD109" s="38"/>
      <c r="AE109" s="38"/>
      <c r="AF109" s="38"/>
      <c r="AG109" s="38"/>
      <c r="AH109" s="38"/>
    </row>
    <row r="110" spans="2:34" s="29" customFormat="1" ht="35.1" customHeight="1">
      <c r="B110" s="236"/>
      <c r="C110" s="238" t="s">
        <v>336</v>
      </c>
      <c r="D110" s="239"/>
      <c r="E110" s="239"/>
      <c r="F110" s="239"/>
      <c r="G110" s="239"/>
      <c r="H110" s="240"/>
      <c r="I110" s="238"/>
      <c r="J110" s="239"/>
      <c r="K110" s="239"/>
      <c r="L110" s="240"/>
      <c r="M110" s="359"/>
      <c r="N110" s="360"/>
      <c r="O110" s="217"/>
      <c r="P110" s="218"/>
      <c r="Q110" s="77"/>
      <c r="R110" s="77"/>
      <c r="S110" s="112" t="str">
        <f t="shared" si="2"/>
        <v>74)　 1,2-bis(2-methoxyethoxy)ethane (TEGDME; triglyme)</v>
      </c>
      <c r="U110" s="37"/>
      <c r="W110" s="38"/>
      <c r="X110" s="38"/>
      <c r="Y110" s="38"/>
      <c r="Z110" s="38"/>
      <c r="AA110" s="38"/>
      <c r="AB110" s="38"/>
      <c r="AC110" s="38"/>
      <c r="AD110" s="38"/>
      <c r="AE110" s="38"/>
      <c r="AF110" s="38"/>
      <c r="AG110" s="38"/>
      <c r="AH110" s="38"/>
    </row>
    <row r="111" spans="2:34" s="29" customFormat="1" ht="90" customHeight="1">
      <c r="B111" s="236"/>
      <c r="C111" s="238" t="s">
        <v>337</v>
      </c>
      <c r="D111" s="239"/>
      <c r="E111" s="239"/>
      <c r="F111" s="239"/>
      <c r="G111" s="239"/>
      <c r="H111" s="240"/>
      <c r="I111" s="238" t="s">
        <v>338</v>
      </c>
      <c r="J111" s="239"/>
      <c r="K111" s="239"/>
      <c r="L111" s="240"/>
      <c r="M111" s="359"/>
      <c r="N111" s="360"/>
      <c r="O111" s="217"/>
      <c r="P111" s="218"/>
      <c r="Q111" s="77"/>
      <c r="R111" s="77"/>
      <c r="S111" s="112" t="str">
        <f t="shared" si="2"/>
        <v>75)　 4,4'-bis(dimethylamino)-4''-(methylamino)trityl alcohol [with ≥ 0.1% of Michler's ketone (EC No. 202-027-5) or Michler's base (EC No. 202-959-2)]</v>
      </c>
      <c r="U111" s="37"/>
      <c r="W111" s="38"/>
      <c r="X111" s="38"/>
      <c r="Y111" s="38"/>
      <c r="Z111" s="38"/>
      <c r="AA111" s="38"/>
      <c r="AB111" s="38"/>
      <c r="AC111" s="38"/>
      <c r="AD111" s="38"/>
      <c r="AE111" s="38"/>
      <c r="AF111" s="38"/>
      <c r="AG111" s="38"/>
      <c r="AH111" s="38"/>
    </row>
    <row r="112" spans="2:34" s="29" customFormat="1" ht="45" customHeight="1">
      <c r="B112" s="237"/>
      <c r="C112" s="238" t="s">
        <v>331</v>
      </c>
      <c r="D112" s="239"/>
      <c r="E112" s="239"/>
      <c r="F112" s="239"/>
      <c r="G112" s="239"/>
      <c r="H112" s="240"/>
      <c r="I112" s="238" t="s">
        <v>332</v>
      </c>
      <c r="J112" s="239"/>
      <c r="K112" s="239"/>
      <c r="L112" s="240"/>
      <c r="M112" s="361"/>
      <c r="N112" s="362"/>
      <c r="O112" s="219"/>
      <c r="P112" s="220"/>
      <c r="Q112" s="77"/>
      <c r="R112" s="77"/>
      <c r="S112" s="112" t="str">
        <f t="shared" si="2"/>
        <v>76)　 Lead(II) bis(methanesulfonate)</v>
      </c>
      <c r="U112" s="37"/>
      <c r="W112" s="38"/>
      <c r="X112" s="38"/>
      <c r="Y112" s="38"/>
      <c r="Z112" s="38"/>
      <c r="AA112" s="38"/>
      <c r="AB112" s="38"/>
      <c r="AC112" s="38"/>
      <c r="AD112" s="38"/>
      <c r="AE112" s="38"/>
      <c r="AF112" s="38"/>
      <c r="AG112" s="38"/>
      <c r="AH112" s="38"/>
    </row>
    <row r="113" spans="2:34" s="29" customFormat="1" ht="20.100000000000001" customHeight="1">
      <c r="B113" s="85" t="s">
        <v>372</v>
      </c>
      <c r="C113" s="86" t="s">
        <v>316</v>
      </c>
      <c r="D113" s="87"/>
      <c r="E113" s="87"/>
      <c r="F113" s="87"/>
      <c r="G113" s="87"/>
      <c r="H113" s="88"/>
      <c r="I113" s="82" t="s">
        <v>278</v>
      </c>
      <c r="J113" s="87"/>
      <c r="K113" s="87"/>
      <c r="L113" s="88"/>
      <c r="M113" s="179" t="s">
        <v>296</v>
      </c>
      <c r="N113" s="101"/>
      <c r="O113" s="199"/>
      <c r="P113" s="200"/>
      <c r="Q113" s="77"/>
      <c r="R113" s="77"/>
      <c r="S113" s="112" t="str">
        <f t="shared" si="2"/>
        <v>77)　 1,2-dimethoxyethane; ethylene glycol dimethyl ether (EGDME)</v>
      </c>
      <c r="U113" s="37"/>
      <c r="W113" s="38"/>
      <c r="X113" s="38"/>
      <c r="Y113" s="38"/>
      <c r="Z113" s="38"/>
      <c r="AA113" s="38"/>
      <c r="AB113" s="38"/>
      <c r="AC113" s="38"/>
      <c r="AD113" s="38"/>
      <c r="AE113" s="38"/>
      <c r="AF113" s="38"/>
      <c r="AG113" s="38"/>
      <c r="AH113" s="38"/>
    </row>
    <row r="114" spans="2:34" s="29" customFormat="1" ht="20.100000000000001" customHeight="1">
      <c r="B114" s="85" t="s">
        <v>387</v>
      </c>
      <c r="C114" s="86" t="s">
        <v>317</v>
      </c>
      <c r="D114" s="87"/>
      <c r="E114" s="87"/>
      <c r="F114" s="87"/>
      <c r="G114" s="87"/>
      <c r="H114" s="88"/>
      <c r="I114" s="82" t="s">
        <v>279</v>
      </c>
      <c r="J114" s="87"/>
      <c r="K114" s="87"/>
      <c r="L114" s="88"/>
      <c r="M114" s="179" t="s">
        <v>297</v>
      </c>
      <c r="N114" s="101"/>
      <c r="O114" s="199"/>
      <c r="P114" s="200"/>
      <c r="Q114" s="77"/>
      <c r="R114" s="77"/>
      <c r="S114" s="112" t="str">
        <f t="shared" si="2"/>
        <v>78)　 Diboron trioxide</v>
      </c>
      <c r="U114" s="37"/>
      <c r="W114" s="38"/>
      <c r="X114" s="38"/>
      <c r="Y114" s="38"/>
      <c r="Z114" s="38"/>
      <c r="AA114" s="38"/>
      <c r="AB114" s="38"/>
      <c r="AC114" s="38"/>
      <c r="AD114" s="38"/>
      <c r="AE114" s="38"/>
      <c r="AF114" s="38"/>
      <c r="AG114" s="38"/>
      <c r="AH114" s="38"/>
    </row>
    <row r="115" spans="2:34" s="29" customFormat="1" ht="20.100000000000001" customHeight="1">
      <c r="B115" s="85" t="s">
        <v>388</v>
      </c>
      <c r="C115" s="82" t="s">
        <v>318</v>
      </c>
      <c r="D115" s="80"/>
      <c r="E115" s="80"/>
      <c r="F115" s="80"/>
      <c r="G115" s="80"/>
      <c r="H115" s="81"/>
      <c r="I115" s="82" t="s">
        <v>280</v>
      </c>
      <c r="J115" s="80"/>
      <c r="K115" s="80"/>
      <c r="L115" s="81"/>
      <c r="M115" s="96" t="s">
        <v>298</v>
      </c>
      <c r="N115" s="97"/>
      <c r="O115" s="199"/>
      <c r="P115" s="200"/>
      <c r="Q115" s="77"/>
      <c r="R115" s="77"/>
      <c r="S115" s="112" t="str">
        <f t="shared" si="2"/>
        <v>79)　 α,α-Bis[4-(dimethylamino)phenyl]-4 (phenylamino)naphthalene-1-methanol (C.I. Solvent Blue 4) [with ≥ 0.1% of Michler's ketone (EC No. 202-027-5) or Michler's base (EC No. 202-959-2)]</v>
      </c>
      <c r="U115" s="37"/>
      <c r="W115" s="38"/>
      <c r="X115" s="38"/>
      <c r="Y115" s="38"/>
      <c r="Z115" s="38"/>
      <c r="AA115" s="38"/>
      <c r="AB115" s="38"/>
      <c r="AC115" s="38"/>
      <c r="AD115" s="38"/>
      <c r="AE115" s="38"/>
      <c r="AF115" s="38"/>
      <c r="AG115" s="38"/>
      <c r="AH115" s="38"/>
    </row>
    <row r="116" spans="2:34" s="29" customFormat="1" ht="90" customHeight="1">
      <c r="B116" s="85" t="s">
        <v>262</v>
      </c>
      <c r="C116" s="196" t="s">
        <v>389</v>
      </c>
      <c r="D116" s="207"/>
      <c r="E116" s="207"/>
      <c r="F116" s="207"/>
      <c r="G116" s="207"/>
      <c r="H116" s="208"/>
      <c r="I116" s="196" t="s">
        <v>408</v>
      </c>
      <c r="J116" s="207"/>
      <c r="K116" s="207"/>
      <c r="L116" s="208"/>
      <c r="M116" s="96" t="s">
        <v>415</v>
      </c>
      <c r="N116" s="97"/>
      <c r="O116" s="199"/>
      <c r="P116" s="200"/>
      <c r="Q116" s="77"/>
      <c r="R116" s="77"/>
      <c r="S116" s="112" t="str">
        <f t="shared" si="2"/>
        <v>80)　 1,3,5-Tris(oxiran-2-ylmethyl)-1,3,5-triazinane-2,4,6-trione (TGIC)</v>
      </c>
      <c r="U116" s="37"/>
      <c r="W116" s="38"/>
      <c r="X116" s="38"/>
      <c r="Y116" s="38"/>
      <c r="Z116" s="38"/>
      <c r="AA116" s="38"/>
      <c r="AB116" s="38"/>
      <c r="AC116" s="38"/>
      <c r="AD116" s="38"/>
      <c r="AE116" s="38"/>
      <c r="AF116" s="38"/>
      <c r="AG116" s="38"/>
      <c r="AH116" s="38"/>
    </row>
    <row r="117" spans="2:34" s="29" customFormat="1" ht="50.1" customHeight="1">
      <c r="B117" s="102" t="s">
        <v>352</v>
      </c>
      <c r="C117" s="193" t="s">
        <v>390</v>
      </c>
      <c r="D117" s="384"/>
      <c r="E117" s="384"/>
      <c r="F117" s="384"/>
      <c r="G117" s="384"/>
      <c r="H117" s="385"/>
      <c r="I117" s="193" t="s">
        <v>409</v>
      </c>
      <c r="J117" s="384"/>
      <c r="K117" s="384"/>
      <c r="L117" s="385"/>
      <c r="M117" s="117" t="s">
        <v>416</v>
      </c>
      <c r="N117" s="118"/>
      <c r="O117" s="203"/>
      <c r="P117" s="204"/>
      <c r="Q117" s="77"/>
      <c r="R117" s="77"/>
      <c r="S117" s="112" t="str">
        <f t="shared" si="2"/>
        <v>81)　 4,4'-bis(dimethylamino)benzophenone (Michler’s ketone)</v>
      </c>
      <c r="U117" s="37"/>
      <c r="W117" s="38"/>
      <c r="X117" s="38"/>
      <c r="Y117" s="38"/>
      <c r="Z117" s="38"/>
      <c r="AA117" s="38"/>
      <c r="AB117" s="38"/>
      <c r="AC117" s="38"/>
      <c r="AD117" s="38"/>
      <c r="AE117" s="38"/>
      <c r="AF117" s="38"/>
      <c r="AG117" s="38"/>
      <c r="AH117" s="38"/>
    </row>
    <row r="118" spans="2:34" s="29" customFormat="1" ht="20.100000000000001" customHeight="1">
      <c r="B118" s="104" t="s">
        <v>353</v>
      </c>
      <c r="C118" s="105" t="s">
        <v>391</v>
      </c>
      <c r="D118" s="106"/>
      <c r="E118" s="106"/>
      <c r="F118" s="106"/>
      <c r="G118" s="106"/>
      <c r="H118" s="107"/>
      <c r="I118" s="105" t="s">
        <v>402</v>
      </c>
      <c r="J118" s="106"/>
      <c r="K118" s="106"/>
      <c r="L118" s="107"/>
      <c r="M118" s="108" t="s">
        <v>417</v>
      </c>
      <c r="N118" s="109"/>
      <c r="O118" s="205"/>
      <c r="P118" s="206"/>
      <c r="Q118" s="77"/>
      <c r="R118" s="77"/>
      <c r="S118" s="112" t="str">
        <f t="shared" si="2"/>
        <v>82)　 N,N,N',N'-tetramethyl-4,4'-methylenedianiline (Michler’s base)</v>
      </c>
      <c r="U118" s="37"/>
      <c r="W118" s="38"/>
      <c r="X118" s="38"/>
      <c r="Y118" s="38"/>
      <c r="Z118" s="38"/>
      <c r="AA118" s="38"/>
      <c r="AB118" s="38"/>
      <c r="AC118" s="38"/>
      <c r="AD118" s="38"/>
      <c r="AE118" s="38"/>
      <c r="AF118" s="38"/>
      <c r="AG118" s="38"/>
      <c r="AH118" s="38"/>
    </row>
    <row r="119" spans="2:34" s="29" customFormat="1" ht="59.25" customHeight="1">
      <c r="B119" s="85" t="s">
        <v>354</v>
      </c>
      <c r="C119" s="196" t="s">
        <v>392</v>
      </c>
      <c r="D119" s="207"/>
      <c r="E119" s="207"/>
      <c r="F119" s="207"/>
      <c r="G119" s="207"/>
      <c r="H119" s="208"/>
      <c r="I119" s="196" t="s">
        <v>410</v>
      </c>
      <c r="J119" s="207"/>
      <c r="K119" s="207"/>
      <c r="L119" s="208"/>
      <c r="M119" s="179" t="s">
        <v>418</v>
      </c>
      <c r="N119" s="101"/>
      <c r="O119" s="199"/>
      <c r="P119" s="200"/>
      <c r="Q119" s="77"/>
      <c r="R119" s="77"/>
      <c r="S119" s="112" t="str">
        <f t="shared" si="2"/>
        <v>83)　 [4-[[4-anilino-1-naphthyl][4-(dimethylamino)phenyl]methylene]cyclohexa-2,5-dien-1-ylidene] dimethylammonium chloride (C.I. Basic Blue 26) [with ≥ 0.1% of Michler's ketone (EC No. 202-027-5) or Michler's base (EC No. 202-959-2)]</v>
      </c>
      <c r="U119" s="37"/>
      <c r="W119" s="38"/>
      <c r="X119" s="38"/>
      <c r="Y119" s="38"/>
      <c r="Z119" s="38"/>
      <c r="AA119" s="38"/>
      <c r="AB119" s="38"/>
      <c r="AC119" s="38"/>
      <c r="AD119" s="38"/>
      <c r="AE119" s="38"/>
      <c r="AF119" s="38"/>
      <c r="AG119" s="38"/>
      <c r="AH119" s="38"/>
    </row>
    <row r="120" spans="2:34" s="29" customFormat="1" ht="20.100000000000001" customHeight="1">
      <c r="B120" s="85" t="s">
        <v>355</v>
      </c>
      <c r="C120" s="86" t="s">
        <v>393</v>
      </c>
      <c r="D120" s="87"/>
      <c r="E120" s="87"/>
      <c r="F120" s="87"/>
      <c r="G120" s="87"/>
      <c r="H120" s="88"/>
      <c r="I120" s="82" t="s">
        <v>403</v>
      </c>
      <c r="J120" s="87"/>
      <c r="K120" s="87"/>
      <c r="L120" s="88"/>
      <c r="M120" s="179" t="s">
        <v>419</v>
      </c>
      <c r="N120" s="101"/>
      <c r="O120" s="199"/>
      <c r="P120" s="200"/>
      <c r="Q120" s="77"/>
      <c r="R120" s="77"/>
      <c r="S120" s="112" t="str">
        <f>CONCATENATE(B128,"　 ",C128)</f>
        <v>84)　 Formamide</v>
      </c>
      <c r="U120" s="37"/>
      <c r="W120" s="38"/>
      <c r="X120" s="38"/>
      <c r="Y120" s="38"/>
      <c r="Z120" s="38"/>
      <c r="AA120" s="38"/>
      <c r="AB120" s="38"/>
      <c r="AC120" s="38"/>
      <c r="AD120" s="38"/>
      <c r="AE120" s="38"/>
      <c r="AF120" s="38"/>
      <c r="AG120" s="38"/>
      <c r="AH120" s="38"/>
    </row>
    <row r="121" spans="2:34" s="29" customFormat="1" ht="20.100000000000001" customHeight="1">
      <c r="B121" s="85" t="s">
        <v>356</v>
      </c>
      <c r="C121" s="86" t="s">
        <v>394</v>
      </c>
      <c r="D121" s="87"/>
      <c r="E121" s="87"/>
      <c r="F121" s="87"/>
      <c r="G121" s="87"/>
      <c r="H121" s="88"/>
      <c r="I121" s="82" t="s">
        <v>404</v>
      </c>
      <c r="J121" s="87"/>
      <c r="K121" s="87"/>
      <c r="L121" s="88"/>
      <c r="M121" s="179" t="s">
        <v>420</v>
      </c>
      <c r="N121" s="101"/>
      <c r="O121" s="199"/>
      <c r="P121" s="200"/>
      <c r="Q121" s="77"/>
      <c r="R121" s="77"/>
      <c r="S121" s="112" t="str">
        <f>CONCATENATE(B129,"　 ",C129)</f>
        <v>85)　 Bis(pentabromophenyl) ether (decabromodiphenyl ether; DecaBDE)</v>
      </c>
      <c r="U121" s="37"/>
      <c r="W121" s="38"/>
      <c r="X121" s="38"/>
      <c r="Y121" s="38"/>
      <c r="Z121" s="38"/>
      <c r="AA121" s="38"/>
      <c r="AB121" s="38"/>
      <c r="AC121" s="38"/>
      <c r="AD121" s="38"/>
      <c r="AE121" s="38"/>
      <c r="AF121" s="38"/>
      <c r="AG121" s="38"/>
      <c r="AH121" s="38"/>
    </row>
    <row r="122" spans="2:34" s="29" customFormat="1" ht="20.100000000000001" customHeight="1">
      <c r="B122" s="85" t="s">
        <v>357</v>
      </c>
      <c r="C122" s="86" t="s">
        <v>395</v>
      </c>
      <c r="D122" s="87"/>
      <c r="E122" s="87"/>
      <c r="F122" s="87"/>
      <c r="G122" s="87"/>
      <c r="H122" s="88"/>
      <c r="I122" s="82" t="s">
        <v>405</v>
      </c>
      <c r="J122" s="87"/>
      <c r="K122" s="87"/>
      <c r="L122" s="88"/>
      <c r="M122" s="179" t="s">
        <v>421</v>
      </c>
      <c r="N122" s="101"/>
      <c r="O122" s="199"/>
      <c r="P122" s="200"/>
      <c r="Q122" s="77"/>
      <c r="R122" s="77"/>
      <c r="S122" s="112" t="str">
        <f t="shared" ref="S122:S127" si="3">CONCATENATE(B130,"　 ",C130)</f>
        <v>86)　 Pentacosafluorotridecanoic acid</v>
      </c>
      <c r="U122" s="37"/>
      <c r="W122" s="38"/>
      <c r="X122" s="38"/>
      <c r="Y122" s="38"/>
      <c r="Z122" s="38"/>
      <c r="AA122" s="38"/>
      <c r="AB122" s="38"/>
      <c r="AC122" s="38"/>
      <c r="AD122" s="38"/>
      <c r="AE122" s="38"/>
      <c r="AF122" s="38"/>
      <c r="AG122" s="38"/>
      <c r="AH122" s="38"/>
    </row>
    <row r="123" spans="2:34" s="29" customFormat="1" ht="75" customHeight="1">
      <c r="B123" s="85" t="s">
        <v>358</v>
      </c>
      <c r="C123" s="196" t="s">
        <v>396</v>
      </c>
      <c r="D123" s="207"/>
      <c r="E123" s="207"/>
      <c r="F123" s="207"/>
      <c r="G123" s="207"/>
      <c r="H123" s="208"/>
      <c r="I123" s="196" t="s">
        <v>411</v>
      </c>
      <c r="J123" s="207"/>
      <c r="K123" s="207"/>
      <c r="L123" s="208"/>
      <c r="M123" s="179" t="s">
        <v>422</v>
      </c>
      <c r="N123" s="101"/>
      <c r="O123" s="199"/>
      <c r="P123" s="200"/>
      <c r="Q123" s="77"/>
      <c r="R123" s="77"/>
      <c r="S123" s="112" t="str">
        <f t="shared" si="3"/>
        <v>87)　 Tricosafluorododecanoic acid</v>
      </c>
      <c r="U123" s="37"/>
      <c r="W123" s="38"/>
      <c r="X123" s="38"/>
      <c r="Y123" s="38"/>
      <c r="Z123" s="38"/>
      <c r="AA123" s="38"/>
      <c r="AB123" s="38"/>
      <c r="AC123" s="38"/>
      <c r="AD123" s="38"/>
      <c r="AE123" s="38"/>
      <c r="AF123" s="38"/>
      <c r="AG123" s="38"/>
      <c r="AH123" s="38"/>
    </row>
    <row r="124" spans="2:34" s="29" customFormat="1" ht="39.75" customHeight="1">
      <c r="B124" s="85" t="s">
        <v>359</v>
      </c>
      <c r="C124" s="196" t="s">
        <v>397</v>
      </c>
      <c r="D124" s="207"/>
      <c r="E124" s="207"/>
      <c r="F124" s="207"/>
      <c r="G124" s="207"/>
      <c r="H124" s="208"/>
      <c r="I124" s="196" t="s">
        <v>412</v>
      </c>
      <c r="J124" s="207"/>
      <c r="K124" s="207"/>
      <c r="L124" s="208"/>
      <c r="M124" s="179" t="s">
        <v>423</v>
      </c>
      <c r="N124" s="101"/>
      <c r="O124" s="199"/>
      <c r="P124" s="200"/>
      <c r="Q124" s="77"/>
      <c r="R124" s="77"/>
      <c r="S124" s="112" t="str">
        <f t="shared" si="3"/>
        <v>88)　 Henicosafluoroundecanoic acid</v>
      </c>
      <c r="U124" s="37"/>
      <c r="W124" s="38"/>
      <c r="X124" s="38"/>
      <c r="Y124" s="38"/>
      <c r="Z124" s="38"/>
      <c r="AA124" s="38"/>
      <c r="AB124" s="38"/>
      <c r="AC124" s="38"/>
      <c r="AD124" s="38"/>
      <c r="AE124" s="38"/>
      <c r="AF124" s="38"/>
      <c r="AG124" s="38"/>
      <c r="AH124" s="38"/>
    </row>
    <row r="125" spans="2:34" s="29" customFormat="1" ht="20.100000000000001" customHeight="1">
      <c r="B125" s="85" t="s">
        <v>360</v>
      </c>
      <c r="C125" s="86" t="s">
        <v>398</v>
      </c>
      <c r="D125" s="87"/>
      <c r="E125" s="87"/>
      <c r="F125" s="87"/>
      <c r="G125" s="87"/>
      <c r="H125" s="88"/>
      <c r="I125" s="82" t="s">
        <v>406</v>
      </c>
      <c r="J125" s="87"/>
      <c r="K125" s="87"/>
      <c r="L125" s="88"/>
      <c r="M125" s="179" t="s">
        <v>424</v>
      </c>
      <c r="N125" s="101"/>
      <c r="O125" s="199"/>
      <c r="P125" s="200"/>
      <c r="Q125" s="77"/>
      <c r="R125" s="77"/>
      <c r="S125" s="112" t="str">
        <f t="shared" si="3"/>
        <v>89)　 Heptacosafluorotetradecanoic acid</v>
      </c>
      <c r="U125" s="37"/>
      <c r="W125" s="38"/>
      <c r="X125" s="38"/>
      <c r="Y125" s="38"/>
      <c r="Z125" s="38"/>
      <c r="AA125" s="38"/>
      <c r="AB125" s="38"/>
      <c r="AC125" s="38"/>
      <c r="AD125" s="38"/>
      <c r="AE125" s="38"/>
      <c r="AF125" s="38"/>
      <c r="AG125" s="38"/>
      <c r="AH125" s="38"/>
    </row>
    <row r="126" spans="2:34" s="29" customFormat="1" ht="36" customHeight="1">
      <c r="B126" s="85" t="s">
        <v>361</v>
      </c>
      <c r="C126" s="86" t="s">
        <v>399</v>
      </c>
      <c r="D126" s="87"/>
      <c r="E126" s="87"/>
      <c r="F126" s="87"/>
      <c r="G126" s="87"/>
      <c r="H126" s="88"/>
      <c r="I126" s="196" t="s">
        <v>414</v>
      </c>
      <c r="J126" s="207"/>
      <c r="K126" s="207"/>
      <c r="L126" s="208"/>
      <c r="M126" s="179" t="s">
        <v>425</v>
      </c>
      <c r="N126" s="101"/>
      <c r="O126" s="199"/>
      <c r="P126" s="200"/>
      <c r="Q126" s="77"/>
      <c r="R126" s="77"/>
      <c r="S126" s="112" t="str">
        <f t="shared" si="3"/>
        <v>90)　 Diazene-1,2-dicarboxamide (C,C'-azodi(formamide))</v>
      </c>
      <c r="U126" s="37"/>
      <c r="W126" s="38"/>
      <c r="X126" s="38"/>
      <c r="Y126" s="38"/>
      <c r="Z126" s="38"/>
      <c r="AA126" s="38"/>
      <c r="AB126" s="38"/>
      <c r="AC126" s="38"/>
      <c r="AD126" s="38"/>
      <c r="AE126" s="38"/>
      <c r="AF126" s="38"/>
      <c r="AG126" s="38"/>
      <c r="AH126" s="38"/>
    </row>
    <row r="127" spans="2:34" s="29" customFormat="1" ht="90" customHeight="1">
      <c r="B127" s="85" t="s">
        <v>383</v>
      </c>
      <c r="C127" s="196" t="s">
        <v>400</v>
      </c>
      <c r="D127" s="207"/>
      <c r="E127" s="207"/>
      <c r="F127" s="207"/>
      <c r="G127" s="207"/>
      <c r="H127" s="208"/>
      <c r="I127" s="196" t="s">
        <v>413</v>
      </c>
      <c r="J127" s="207"/>
      <c r="K127" s="207"/>
      <c r="L127" s="208"/>
      <c r="M127" s="179" t="s">
        <v>426</v>
      </c>
      <c r="N127" s="101"/>
      <c r="O127" s="199"/>
      <c r="P127" s="200"/>
      <c r="Q127" s="77"/>
      <c r="R127" s="77"/>
      <c r="S127" s="112" t="str">
        <f t="shared" si="3"/>
        <v>91)　 Cyclohexane-1,2-dicarboxylic anhydride [1]</v>
      </c>
      <c r="U127" s="37"/>
      <c r="W127" s="38"/>
      <c r="X127" s="38"/>
      <c r="Y127" s="38"/>
      <c r="Z127" s="38"/>
      <c r="AA127" s="38"/>
      <c r="AB127" s="38"/>
      <c r="AC127" s="38"/>
      <c r="AD127" s="38"/>
      <c r="AE127" s="38"/>
      <c r="AF127" s="38"/>
      <c r="AG127" s="38"/>
      <c r="AH127" s="38"/>
    </row>
    <row r="128" spans="2:34" s="29" customFormat="1" ht="20.100000000000001" customHeight="1">
      <c r="B128" s="102" t="s">
        <v>384</v>
      </c>
      <c r="C128" s="114" t="s">
        <v>401</v>
      </c>
      <c r="D128" s="123"/>
      <c r="E128" s="123"/>
      <c r="F128" s="123"/>
      <c r="G128" s="123"/>
      <c r="H128" s="124"/>
      <c r="I128" s="114" t="s">
        <v>407</v>
      </c>
      <c r="J128" s="123"/>
      <c r="K128" s="123"/>
      <c r="L128" s="124"/>
      <c r="M128" s="178" t="s">
        <v>427</v>
      </c>
      <c r="N128" s="103"/>
      <c r="O128" s="203"/>
      <c r="P128" s="204"/>
      <c r="Q128" s="77"/>
      <c r="R128" s="77"/>
      <c r="S128" s="112" t="str">
        <f>CONCATENATE(B139,"　 ",C139)</f>
        <v>92)　 Hexahydromethylphthalic anhydride [1],</v>
      </c>
      <c r="U128" s="37"/>
      <c r="W128" s="38"/>
      <c r="X128" s="38"/>
      <c r="Y128" s="38"/>
      <c r="Z128" s="38"/>
      <c r="AA128" s="38"/>
      <c r="AB128" s="38"/>
      <c r="AC128" s="38"/>
      <c r="AD128" s="38"/>
      <c r="AE128" s="38"/>
      <c r="AF128" s="38"/>
      <c r="AG128" s="38"/>
      <c r="AH128" s="38"/>
    </row>
    <row r="129" spans="2:34" s="29" customFormat="1" ht="20.100000000000001" customHeight="1">
      <c r="B129" s="104" t="s">
        <v>611</v>
      </c>
      <c r="C129" s="105" t="s">
        <v>443</v>
      </c>
      <c r="D129" s="106"/>
      <c r="E129" s="106"/>
      <c r="F129" s="106"/>
      <c r="G129" s="106"/>
      <c r="H129" s="107"/>
      <c r="I129" s="105" t="s">
        <v>444</v>
      </c>
      <c r="J129" s="106"/>
      <c r="K129" s="106"/>
      <c r="L129" s="107"/>
      <c r="M129" s="108" t="s">
        <v>445</v>
      </c>
      <c r="N129" s="109"/>
      <c r="O129" s="205"/>
      <c r="P129" s="206"/>
      <c r="Q129" s="77"/>
      <c r="R129" s="77"/>
      <c r="S129" s="112" t="str">
        <f>CONCATENATE(B144,"　 ",C144)</f>
        <v>93)　 4-Nonylphenol, branched and linear</v>
      </c>
      <c r="U129" s="37"/>
      <c r="W129" s="38"/>
      <c r="X129" s="38"/>
      <c r="Y129" s="38"/>
      <c r="Z129" s="38"/>
      <c r="AA129" s="38"/>
      <c r="AB129" s="38"/>
      <c r="AC129" s="38"/>
      <c r="AD129" s="38"/>
      <c r="AE129" s="38"/>
      <c r="AF129" s="38"/>
      <c r="AG129" s="38"/>
      <c r="AH129" s="38"/>
    </row>
    <row r="130" spans="2:34" s="29" customFormat="1" ht="20.100000000000001" customHeight="1">
      <c r="B130" s="85" t="s">
        <v>612</v>
      </c>
      <c r="C130" s="82" t="s">
        <v>446</v>
      </c>
      <c r="D130" s="80"/>
      <c r="E130" s="80"/>
      <c r="F130" s="80"/>
      <c r="G130" s="80"/>
      <c r="H130" s="81"/>
      <c r="I130" s="82" t="s">
        <v>447</v>
      </c>
      <c r="J130" s="80"/>
      <c r="K130" s="80"/>
      <c r="L130" s="81"/>
      <c r="M130" s="96" t="s">
        <v>448</v>
      </c>
      <c r="N130" s="97"/>
      <c r="O130" s="199"/>
      <c r="P130" s="200"/>
      <c r="Q130" s="77"/>
      <c r="R130" s="77"/>
      <c r="S130" s="112" t="str">
        <f>CONCATENATE(B146,"　 ",C146)</f>
        <v>94)　 4-(1,1,3,3-tetramethylbutyl)phenol, ethoxylated</v>
      </c>
      <c r="U130" s="37"/>
      <c r="W130" s="38"/>
      <c r="X130" s="38"/>
      <c r="Y130" s="38"/>
      <c r="Z130" s="38"/>
      <c r="AA130" s="38"/>
      <c r="AB130" s="38"/>
      <c r="AC130" s="38"/>
      <c r="AD130" s="38"/>
      <c r="AE130" s="38"/>
      <c r="AF130" s="38"/>
      <c r="AG130" s="38"/>
      <c r="AH130" s="38"/>
    </row>
    <row r="131" spans="2:34" s="29" customFormat="1" ht="20.100000000000001" customHeight="1">
      <c r="B131" s="85" t="s">
        <v>613</v>
      </c>
      <c r="C131" s="82" t="s">
        <v>449</v>
      </c>
      <c r="D131" s="80"/>
      <c r="E131" s="80"/>
      <c r="F131" s="80"/>
      <c r="G131" s="80"/>
      <c r="H131" s="81"/>
      <c r="I131" s="82" t="s">
        <v>450</v>
      </c>
      <c r="J131" s="80"/>
      <c r="K131" s="80"/>
      <c r="L131" s="81"/>
      <c r="M131" s="96" t="s">
        <v>451</v>
      </c>
      <c r="N131" s="97"/>
      <c r="O131" s="199"/>
      <c r="P131" s="200"/>
      <c r="Q131" s="77"/>
      <c r="R131" s="77"/>
      <c r="S131" s="112" t="str">
        <f t="shared" ref="S131:S141" si="4">CONCATENATE(B148,"　 ",C148)</f>
        <v>95)　 Methoxyacetic acid</v>
      </c>
      <c r="U131" s="37"/>
      <c r="W131" s="38"/>
      <c r="X131" s="38"/>
      <c r="Y131" s="38"/>
      <c r="Z131" s="38"/>
      <c r="AA131" s="38"/>
      <c r="AB131" s="38"/>
      <c r="AC131" s="38"/>
      <c r="AD131" s="38"/>
      <c r="AE131" s="38"/>
      <c r="AF131" s="38"/>
      <c r="AG131" s="38"/>
      <c r="AH131" s="38"/>
    </row>
    <row r="132" spans="2:34" s="29" customFormat="1" ht="20.100000000000001" customHeight="1">
      <c r="B132" s="85" t="s">
        <v>614</v>
      </c>
      <c r="C132" s="82" t="s">
        <v>452</v>
      </c>
      <c r="D132" s="80"/>
      <c r="E132" s="80"/>
      <c r="F132" s="80"/>
      <c r="G132" s="80"/>
      <c r="H132" s="81"/>
      <c r="I132" s="82" t="s">
        <v>453</v>
      </c>
      <c r="J132" s="80"/>
      <c r="K132" s="80"/>
      <c r="L132" s="81"/>
      <c r="M132" s="96" t="s">
        <v>454</v>
      </c>
      <c r="N132" s="97"/>
      <c r="O132" s="199"/>
      <c r="P132" s="200"/>
      <c r="Q132" s="77"/>
      <c r="R132" s="77"/>
      <c r="S132" s="112" t="str">
        <f t="shared" si="4"/>
        <v>96)　 N,N-dimethylformamide</v>
      </c>
      <c r="U132" s="37"/>
      <c r="W132" s="38"/>
      <c r="X132" s="38"/>
      <c r="Y132" s="38"/>
      <c r="Z132" s="38"/>
      <c r="AA132" s="38"/>
      <c r="AB132" s="38"/>
      <c r="AC132" s="38"/>
      <c r="AD132" s="38"/>
      <c r="AE132" s="38"/>
      <c r="AF132" s="38"/>
      <c r="AG132" s="38"/>
      <c r="AH132" s="38"/>
    </row>
    <row r="133" spans="2:34" s="29" customFormat="1" ht="20.100000000000001" customHeight="1">
      <c r="B133" s="85" t="s">
        <v>615</v>
      </c>
      <c r="C133" s="82" t="s">
        <v>455</v>
      </c>
      <c r="D133" s="80"/>
      <c r="E133" s="80"/>
      <c r="F133" s="80"/>
      <c r="G133" s="80"/>
      <c r="H133" s="81"/>
      <c r="I133" s="82" t="s">
        <v>456</v>
      </c>
      <c r="J133" s="80"/>
      <c r="K133" s="80"/>
      <c r="L133" s="81"/>
      <c r="M133" s="96" t="s">
        <v>457</v>
      </c>
      <c r="N133" s="97"/>
      <c r="O133" s="199"/>
      <c r="P133" s="200"/>
      <c r="Q133" s="77"/>
      <c r="R133" s="77"/>
      <c r="S133" s="112" t="str">
        <f t="shared" si="4"/>
        <v>97)　 Dibutyltin dichloride (DBTC) ※3</v>
      </c>
      <c r="U133" s="37"/>
      <c r="W133" s="38"/>
      <c r="X133" s="38"/>
      <c r="Y133" s="38"/>
      <c r="Z133" s="38"/>
      <c r="AA133" s="38"/>
      <c r="AB133" s="38"/>
      <c r="AC133" s="38"/>
      <c r="AD133" s="38"/>
      <c r="AE133" s="38"/>
      <c r="AF133" s="38"/>
      <c r="AG133" s="38"/>
      <c r="AH133" s="38"/>
    </row>
    <row r="134" spans="2:34" s="29" customFormat="1" ht="20.100000000000001" customHeight="1">
      <c r="B134" s="85" t="s">
        <v>616</v>
      </c>
      <c r="C134" s="82" t="s">
        <v>458</v>
      </c>
      <c r="D134" s="80"/>
      <c r="E134" s="80"/>
      <c r="F134" s="80"/>
      <c r="G134" s="80"/>
      <c r="H134" s="81"/>
      <c r="I134" s="82" t="s">
        <v>600</v>
      </c>
      <c r="J134" s="80"/>
      <c r="K134" s="80"/>
      <c r="L134" s="81"/>
      <c r="M134" s="96" t="s">
        <v>459</v>
      </c>
      <c r="N134" s="97"/>
      <c r="O134" s="199"/>
      <c r="P134" s="200"/>
      <c r="Q134" s="77"/>
      <c r="R134" s="77"/>
      <c r="S134" s="112" t="str">
        <f t="shared" si="4"/>
        <v>98)　 Lead monoxide (Lead oxide)</v>
      </c>
      <c r="U134" s="37"/>
      <c r="W134" s="38"/>
      <c r="X134" s="38"/>
      <c r="Y134" s="38"/>
      <c r="Z134" s="38"/>
      <c r="AA134" s="38"/>
      <c r="AB134" s="38"/>
      <c r="AC134" s="38"/>
      <c r="AD134" s="38"/>
      <c r="AE134" s="38"/>
      <c r="AF134" s="38"/>
      <c r="AG134" s="38"/>
      <c r="AH134" s="38"/>
    </row>
    <row r="135" spans="2:34" s="29" customFormat="1" ht="30.95" customHeight="1">
      <c r="B135" s="182" t="s">
        <v>617</v>
      </c>
      <c r="C135" s="86" t="s">
        <v>460</v>
      </c>
      <c r="D135" s="87"/>
      <c r="E135" s="87"/>
      <c r="F135" s="87"/>
      <c r="G135" s="87"/>
      <c r="H135" s="88"/>
      <c r="I135" s="224" t="s">
        <v>666</v>
      </c>
      <c r="J135" s="386"/>
      <c r="K135" s="386"/>
      <c r="L135" s="387"/>
      <c r="M135" s="179" t="s">
        <v>461</v>
      </c>
      <c r="N135" s="101"/>
      <c r="O135" s="215"/>
      <c r="P135" s="216"/>
      <c r="Q135" s="77"/>
      <c r="R135" s="77"/>
      <c r="S135" s="112" t="str">
        <f t="shared" si="4"/>
        <v>99)　 Orange lead (Lead tetroxide)</v>
      </c>
      <c r="U135" s="37"/>
      <c r="W135" s="38"/>
      <c r="X135" s="38"/>
      <c r="Y135" s="38"/>
      <c r="Z135" s="38"/>
      <c r="AA135" s="38"/>
      <c r="AB135" s="38"/>
      <c r="AC135" s="38"/>
      <c r="AD135" s="38"/>
      <c r="AE135" s="38"/>
      <c r="AF135" s="38"/>
      <c r="AG135" s="38"/>
      <c r="AH135" s="38"/>
    </row>
    <row r="136" spans="2:34" s="29" customFormat="1" ht="30.95" customHeight="1">
      <c r="B136" s="183"/>
      <c r="C136" s="119" t="s">
        <v>462</v>
      </c>
      <c r="D136" s="35"/>
      <c r="E136" s="35"/>
      <c r="F136" s="35"/>
      <c r="G136" s="35"/>
      <c r="H136" s="120"/>
      <c r="I136" s="223" t="s">
        <v>667</v>
      </c>
      <c r="J136" s="388"/>
      <c r="K136" s="388"/>
      <c r="L136" s="389"/>
      <c r="M136" s="185" t="s">
        <v>463</v>
      </c>
      <c r="N136" s="121"/>
      <c r="O136" s="217"/>
      <c r="P136" s="218"/>
      <c r="Q136" s="77"/>
      <c r="R136" s="77"/>
      <c r="S136" s="112" t="str">
        <f t="shared" si="4"/>
        <v>100)　 Lead bis(tetrafluoroborate)</v>
      </c>
      <c r="U136" s="37"/>
      <c r="W136" s="38"/>
      <c r="X136" s="38"/>
      <c r="Y136" s="38"/>
      <c r="Z136" s="38"/>
      <c r="AA136" s="38"/>
      <c r="AB136" s="38"/>
      <c r="AC136" s="38"/>
      <c r="AD136" s="38"/>
      <c r="AE136" s="38"/>
      <c r="AF136" s="38"/>
      <c r="AG136" s="38"/>
      <c r="AH136" s="38"/>
    </row>
    <row r="137" spans="2:34" s="29" customFormat="1" ht="30.95" customHeight="1">
      <c r="B137" s="183"/>
      <c r="C137" s="119" t="s">
        <v>464</v>
      </c>
      <c r="D137" s="35"/>
      <c r="E137" s="35"/>
      <c r="F137" s="35"/>
      <c r="G137" s="35"/>
      <c r="H137" s="120"/>
      <c r="I137" s="223" t="s">
        <v>668</v>
      </c>
      <c r="J137" s="388"/>
      <c r="K137" s="388"/>
      <c r="L137" s="389"/>
      <c r="M137" s="185" t="s">
        <v>465</v>
      </c>
      <c r="N137" s="121"/>
      <c r="O137" s="217"/>
      <c r="P137" s="218"/>
      <c r="Q137" s="77"/>
      <c r="R137" s="77"/>
      <c r="S137" s="112" t="str">
        <f t="shared" si="4"/>
        <v>101)　 Trilead bis(carbonate)dihydroxide</v>
      </c>
      <c r="U137" s="37"/>
      <c r="W137" s="38"/>
      <c r="X137" s="38"/>
      <c r="Y137" s="38"/>
      <c r="Z137" s="38"/>
      <c r="AA137" s="38"/>
      <c r="AB137" s="38"/>
      <c r="AC137" s="38"/>
      <c r="AD137" s="38"/>
      <c r="AE137" s="38"/>
      <c r="AF137" s="38"/>
      <c r="AG137" s="38"/>
      <c r="AH137" s="38"/>
    </row>
    <row r="138" spans="2:34" s="29" customFormat="1" ht="69.75" customHeight="1">
      <c r="B138" s="184"/>
      <c r="C138" s="222" t="s">
        <v>466</v>
      </c>
      <c r="D138" s="390"/>
      <c r="E138" s="390"/>
      <c r="F138" s="390"/>
      <c r="G138" s="390"/>
      <c r="H138" s="391"/>
      <c r="I138" s="222" t="s">
        <v>665</v>
      </c>
      <c r="J138" s="390"/>
      <c r="K138" s="390"/>
      <c r="L138" s="391"/>
      <c r="M138" s="180"/>
      <c r="N138" s="122"/>
      <c r="O138" s="219"/>
      <c r="P138" s="220"/>
      <c r="Q138" s="77"/>
      <c r="R138" s="77"/>
      <c r="S138" s="112" t="str">
        <f t="shared" si="4"/>
        <v>102)　 Lead titanium trioxide</v>
      </c>
      <c r="U138" s="37"/>
      <c r="W138" s="38"/>
      <c r="X138" s="38"/>
      <c r="Y138" s="38"/>
      <c r="Z138" s="38"/>
      <c r="AA138" s="38"/>
      <c r="AB138" s="38"/>
      <c r="AC138" s="38"/>
      <c r="AD138" s="38"/>
      <c r="AE138" s="38"/>
      <c r="AF138" s="38"/>
      <c r="AG138" s="38"/>
      <c r="AH138" s="38"/>
    </row>
    <row r="139" spans="2:34" s="29" customFormat="1" ht="20.100000000000001" customHeight="1">
      <c r="B139" s="182" t="s">
        <v>618</v>
      </c>
      <c r="C139" s="86" t="s">
        <v>467</v>
      </c>
      <c r="D139" s="87"/>
      <c r="E139" s="87"/>
      <c r="F139" s="87"/>
      <c r="G139" s="87"/>
      <c r="H139" s="88"/>
      <c r="I139" s="86" t="s">
        <v>601</v>
      </c>
      <c r="J139" s="87"/>
      <c r="K139" s="87"/>
      <c r="L139" s="88"/>
      <c r="M139" s="179" t="s">
        <v>468</v>
      </c>
      <c r="N139" s="101"/>
      <c r="O139" s="215"/>
      <c r="P139" s="216"/>
      <c r="Q139" s="77"/>
      <c r="R139" s="77"/>
      <c r="S139" s="112" t="str">
        <f t="shared" si="4"/>
        <v>103)　 Lead titanium zirconium oxide</v>
      </c>
      <c r="U139" s="37"/>
      <c r="W139" s="38"/>
      <c r="X139" s="38"/>
      <c r="Y139" s="38"/>
      <c r="Z139" s="38"/>
      <c r="AA139" s="38"/>
      <c r="AB139" s="38"/>
      <c r="AC139" s="38"/>
      <c r="AD139" s="38"/>
      <c r="AE139" s="38"/>
      <c r="AF139" s="38"/>
      <c r="AG139" s="38"/>
      <c r="AH139" s="38"/>
    </row>
    <row r="140" spans="2:34" s="29" customFormat="1" ht="30.95" customHeight="1">
      <c r="B140" s="183"/>
      <c r="C140" s="119" t="s">
        <v>469</v>
      </c>
      <c r="D140" s="35"/>
      <c r="E140" s="35"/>
      <c r="F140" s="35"/>
      <c r="G140" s="35"/>
      <c r="H140" s="120"/>
      <c r="I140" s="223" t="s">
        <v>669</v>
      </c>
      <c r="J140" s="388"/>
      <c r="K140" s="388"/>
      <c r="L140" s="389"/>
      <c r="M140" s="185" t="s">
        <v>470</v>
      </c>
      <c r="N140" s="121"/>
      <c r="O140" s="217"/>
      <c r="P140" s="218"/>
      <c r="Q140" s="77"/>
      <c r="R140" s="77"/>
      <c r="S140" s="112" t="str">
        <f t="shared" si="4"/>
        <v>104)　 Silicic acid, lead salt</v>
      </c>
      <c r="U140" s="37"/>
      <c r="W140" s="38"/>
      <c r="X140" s="38"/>
      <c r="Y140" s="38"/>
      <c r="Z140" s="38"/>
      <c r="AA140" s="38"/>
      <c r="AB140" s="38"/>
      <c r="AC140" s="38"/>
      <c r="AD140" s="38"/>
      <c r="AE140" s="38"/>
      <c r="AF140" s="38"/>
      <c r="AG140" s="38"/>
      <c r="AH140" s="38"/>
    </row>
    <row r="141" spans="2:34" s="29" customFormat="1" ht="20.100000000000001" customHeight="1">
      <c r="B141" s="183"/>
      <c r="C141" s="119" t="s">
        <v>471</v>
      </c>
      <c r="D141" s="35"/>
      <c r="E141" s="35"/>
      <c r="F141" s="35"/>
      <c r="G141" s="35"/>
      <c r="H141" s="120"/>
      <c r="I141" s="119" t="s">
        <v>602</v>
      </c>
      <c r="J141" s="35"/>
      <c r="K141" s="35"/>
      <c r="L141" s="120"/>
      <c r="M141" s="185" t="s">
        <v>472</v>
      </c>
      <c r="N141" s="121"/>
      <c r="O141" s="217"/>
      <c r="P141" s="218"/>
      <c r="Q141" s="77"/>
      <c r="R141" s="77"/>
      <c r="S141" s="112" t="str">
        <f t="shared" si="4"/>
        <v>105)　 Silicic acid (H2Si2O5), barium salt (1:1), lead-doped</v>
      </c>
      <c r="U141" s="37"/>
      <c r="W141" s="38"/>
      <c r="X141" s="38"/>
      <c r="Y141" s="38"/>
      <c r="Z141" s="38"/>
      <c r="AA141" s="38"/>
      <c r="AB141" s="38"/>
      <c r="AC141" s="38"/>
      <c r="AD141" s="38"/>
      <c r="AE141" s="38"/>
      <c r="AF141" s="38"/>
      <c r="AG141" s="38"/>
      <c r="AH141" s="38"/>
    </row>
    <row r="142" spans="2:34" s="29" customFormat="1" ht="20.100000000000001" customHeight="1">
      <c r="B142" s="183"/>
      <c r="C142" s="119" t="s">
        <v>473</v>
      </c>
      <c r="D142" s="35"/>
      <c r="E142" s="35"/>
      <c r="F142" s="35"/>
      <c r="G142" s="35"/>
      <c r="H142" s="120"/>
      <c r="I142" s="119" t="s">
        <v>603</v>
      </c>
      <c r="J142" s="35"/>
      <c r="K142" s="35"/>
      <c r="L142" s="120"/>
      <c r="M142" s="185" t="s">
        <v>474</v>
      </c>
      <c r="N142" s="121"/>
      <c r="O142" s="217"/>
      <c r="P142" s="218"/>
      <c r="Q142" s="77"/>
      <c r="R142" s="77"/>
      <c r="S142" s="112" t="str">
        <f t="shared" ref="S142:S173" si="5">CONCATENATE(B161,"　 ",C161)</f>
        <v>106)　 1-bromopropane (n-propyl bromide)</v>
      </c>
      <c r="U142" s="37"/>
      <c r="W142" s="38"/>
      <c r="X142" s="38"/>
      <c r="Y142" s="38"/>
      <c r="Z142" s="38"/>
      <c r="AA142" s="38"/>
      <c r="AB142" s="38"/>
      <c r="AC142" s="38"/>
      <c r="AD142" s="38"/>
      <c r="AE142" s="38"/>
      <c r="AF142" s="38"/>
      <c r="AG142" s="38"/>
      <c r="AH142" s="38"/>
    </row>
    <row r="143" spans="2:34" s="29" customFormat="1" ht="72" customHeight="1">
      <c r="B143" s="184"/>
      <c r="C143" s="222" t="s">
        <v>475</v>
      </c>
      <c r="D143" s="390"/>
      <c r="E143" s="390"/>
      <c r="F143" s="390"/>
      <c r="G143" s="390"/>
      <c r="H143" s="391"/>
      <c r="I143" s="222" t="s">
        <v>670</v>
      </c>
      <c r="J143" s="390"/>
      <c r="K143" s="390"/>
      <c r="L143" s="391"/>
      <c r="M143" s="180"/>
      <c r="N143" s="122"/>
      <c r="O143" s="219"/>
      <c r="P143" s="220"/>
      <c r="Q143" s="77"/>
      <c r="R143" s="77"/>
      <c r="S143" s="112" t="str">
        <f t="shared" si="5"/>
        <v>107)　 Methyloxirane (Propylene oxide)</v>
      </c>
      <c r="U143" s="37"/>
      <c r="W143" s="38"/>
      <c r="X143" s="38"/>
      <c r="Y143" s="38"/>
      <c r="Z143" s="38"/>
      <c r="AA143" s="38"/>
      <c r="AB143" s="38"/>
      <c r="AC143" s="38"/>
      <c r="AD143" s="38"/>
      <c r="AE143" s="38"/>
      <c r="AF143" s="38"/>
      <c r="AG143" s="38"/>
      <c r="AH143" s="38"/>
    </row>
    <row r="144" spans="2:34" s="29" customFormat="1" ht="20.100000000000001" customHeight="1">
      <c r="B144" s="182" t="s">
        <v>619</v>
      </c>
      <c r="C144" s="86" t="s">
        <v>595</v>
      </c>
      <c r="D144" s="87"/>
      <c r="E144" s="87"/>
      <c r="F144" s="87"/>
      <c r="G144" s="87"/>
      <c r="H144" s="88"/>
      <c r="I144" s="86" t="s">
        <v>604</v>
      </c>
      <c r="J144" s="87"/>
      <c r="K144" s="87"/>
      <c r="L144" s="88"/>
      <c r="M144" s="227" t="s">
        <v>683</v>
      </c>
      <c r="N144" s="392"/>
      <c r="O144" s="215"/>
      <c r="P144" s="216"/>
      <c r="Q144" s="77"/>
      <c r="R144" s="77"/>
      <c r="S144" s="112" t="str">
        <f t="shared" si="5"/>
        <v>108)　 1,2-Benzenedicarboxylic acid, dipentylester, branched and linear</v>
      </c>
      <c r="U144" s="37"/>
      <c r="W144" s="38"/>
      <c r="X144" s="38"/>
      <c r="Y144" s="38"/>
      <c r="Z144" s="38"/>
      <c r="AA144" s="38"/>
      <c r="AB144" s="38"/>
      <c r="AC144" s="38"/>
      <c r="AD144" s="38"/>
      <c r="AE144" s="38"/>
      <c r="AF144" s="38"/>
      <c r="AG144" s="38"/>
      <c r="AH144" s="38"/>
    </row>
    <row r="145" spans="2:34" s="29" customFormat="1" ht="79.5" customHeight="1">
      <c r="B145" s="184"/>
      <c r="C145" s="221" t="s">
        <v>476</v>
      </c>
      <c r="D145" s="393"/>
      <c r="E145" s="393"/>
      <c r="F145" s="393"/>
      <c r="G145" s="393"/>
      <c r="H145" s="394"/>
      <c r="I145" s="221" t="s">
        <v>671</v>
      </c>
      <c r="J145" s="393"/>
      <c r="K145" s="393"/>
      <c r="L145" s="394"/>
      <c r="M145" s="395"/>
      <c r="N145" s="396"/>
      <c r="O145" s="219"/>
      <c r="P145" s="220"/>
      <c r="Q145" s="77"/>
      <c r="R145" s="77"/>
      <c r="S145" s="112" t="str">
        <f t="shared" si="5"/>
        <v>109)　 Diisopentylphthalate (DIPP)</v>
      </c>
      <c r="U145" s="37"/>
      <c r="W145" s="38"/>
      <c r="X145" s="38"/>
      <c r="Y145" s="38"/>
      <c r="Z145" s="38"/>
      <c r="AA145" s="38"/>
      <c r="AB145" s="38"/>
      <c r="AC145" s="38"/>
      <c r="AD145" s="38"/>
      <c r="AE145" s="38"/>
      <c r="AF145" s="38"/>
      <c r="AG145" s="38"/>
      <c r="AH145" s="38"/>
    </row>
    <row r="146" spans="2:34" s="29" customFormat="1" ht="20.100000000000001" customHeight="1">
      <c r="B146" s="182" t="s">
        <v>620</v>
      </c>
      <c r="C146" s="86" t="s">
        <v>477</v>
      </c>
      <c r="D146" s="87"/>
      <c r="E146" s="87"/>
      <c r="F146" s="87"/>
      <c r="G146" s="87"/>
      <c r="H146" s="88"/>
      <c r="I146" s="86" t="s">
        <v>605</v>
      </c>
      <c r="J146" s="87"/>
      <c r="K146" s="87"/>
      <c r="L146" s="88"/>
      <c r="M146" s="227" t="s">
        <v>684</v>
      </c>
      <c r="N146" s="228"/>
      <c r="O146" s="215"/>
      <c r="P146" s="216"/>
      <c r="Q146" s="77"/>
      <c r="R146" s="77"/>
      <c r="S146" s="112" t="str">
        <f t="shared" si="5"/>
        <v>110)　 N-pentyl-isopentylphthalate</v>
      </c>
      <c r="U146" s="37"/>
      <c r="W146" s="38"/>
      <c r="X146" s="38"/>
      <c r="Y146" s="38"/>
      <c r="Z146" s="38"/>
      <c r="AA146" s="38"/>
      <c r="AB146" s="38"/>
      <c r="AC146" s="38"/>
      <c r="AD146" s="38"/>
      <c r="AE146" s="38"/>
      <c r="AF146" s="38"/>
      <c r="AG146" s="38"/>
      <c r="AH146" s="38"/>
    </row>
    <row r="147" spans="2:34" s="29" customFormat="1" ht="36" customHeight="1">
      <c r="B147" s="184"/>
      <c r="C147" s="221" t="s">
        <v>478</v>
      </c>
      <c r="D147" s="393"/>
      <c r="E147" s="393"/>
      <c r="F147" s="393"/>
      <c r="G147" s="393"/>
      <c r="H147" s="394"/>
      <c r="I147" s="221" t="s">
        <v>674</v>
      </c>
      <c r="J147" s="393"/>
      <c r="K147" s="393"/>
      <c r="L147" s="394"/>
      <c r="M147" s="363"/>
      <c r="N147" s="364"/>
      <c r="O147" s="219"/>
      <c r="P147" s="220"/>
      <c r="Q147" s="77"/>
      <c r="R147" s="77"/>
      <c r="S147" s="112" t="str">
        <f t="shared" si="5"/>
        <v>111)　 1,2-diethoxyethane</v>
      </c>
      <c r="U147" s="37"/>
      <c r="W147" s="38"/>
      <c r="X147" s="38"/>
      <c r="Y147" s="38"/>
      <c r="Z147" s="38"/>
      <c r="AA147" s="38"/>
      <c r="AB147" s="38"/>
      <c r="AC147" s="38"/>
      <c r="AD147" s="38"/>
      <c r="AE147" s="38"/>
      <c r="AF147" s="38"/>
      <c r="AG147" s="38"/>
      <c r="AH147" s="38"/>
    </row>
    <row r="148" spans="2:34" s="29" customFormat="1" ht="20.100000000000001" customHeight="1">
      <c r="B148" s="85" t="s">
        <v>621</v>
      </c>
      <c r="C148" s="86" t="s">
        <v>479</v>
      </c>
      <c r="D148" s="87"/>
      <c r="E148" s="87"/>
      <c r="F148" s="87"/>
      <c r="G148" s="87"/>
      <c r="H148" s="88"/>
      <c r="I148" s="82" t="s">
        <v>480</v>
      </c>
      <c r="J148" s="87"/>
      <c r="K148" s="87"/>
      <c r="L148" s="88"/>
      <c r="M148" s="179" t="s">
        <v>481</v>
      </c>
      <c r="N148" s="101"/>
      <c r="O148" s="199"/>
      <c r="P148" s="200"/>
      <c r="Q148" s="77"/>
      <c r="R148" s="77"/>
      <c r="S148" s="112" t="str">
        <f t="shared" si="5"/>
        <v>112)　 Acetic acid, lead salt, basic</v>
      </c>
      <c r="U148" s="37"/>
      <c r="W148" s="38"/>
      <c r="X148" s="38"/>
      <c r="Y148" s="38"/>
      <c r="Z148" s="38"/>
      <c r="AA148" s="38"/>
      <c r="AB148" s="38"/>
      <c r="AC148" s="38"/>
      <c r="AD148" s="38"/>
      <c r="AE148" s="38"/>
      <c r="AF148" s="38"/>
      <c r="AG148" s="38"/>
      <c r="AH148" s="38"/>
    </row>
    <row r="149" spans="2:34" s="29" customFormat="1" ht="20.100000000000001" customHeight="1">
      <c r="B149" s="85" t="s">
        <v>622</v>
      </c>
      <c r="C149" s="86" t="s">
        <v>482</v>
      </c>
      <c r="D149" s="87"/>
      <c r="E149" s="87"/>
      <c r="F149" s="87"/>
      <c r="G149" s="87"/>
      <c r="H149" s="88"/>
      <c r="I149" s="82" t="s">
        <v>483</v>
      </c>
      <c r="J149" s="87"/>
      <c r="K149" s="87"/>
      <c r="L149" s="88"/>
      <c r="M149" s="179" t="s">
        <v>607</v>
      </c>
      <c r="N149" s="101"/>
      <c r="O149" s="199"/>
      <c r="P149" s="200"/>
      <c r="Q149" s="77"/>
      <c r="R149" s="77"/>
      <c r="S149" s="112" t="str">
        <f t="shared" si="5"/>
        <v>113)　 Lead oxide sulfate</v>
      </c>
      <c r="U149" s="37"/>
      <c r="W149" s="38"/>
      <c r="X149" s="38"/>
      <c r="Y149" s="38"/>
      <c r="Z149" s="38"/>
      <c r="AA149" s="38"/>
      <c r="AB149" s="38"/>
      <c r="AC149" s="38"/>
      <c r="AD149" s="38"/>
      <c r="AE149" s="38"/>
      <c r="AF149" s="38"/>
      <c r="AG149" s="38"/>
      <c r="AH149" s="38"/>
    </row>
    <row r="150" spans="2:34" s="29" customFormat="1" ht="20.100000000000001" customHeight="1">
      <c r="B150" s="85" t="s">
        <v>623</v>
      </c>
      <c r="C150" s="86" t="s">
        <v>484</v>
      </c>
      <c r="D150" s="87"/>
      <c r="E150" s="87"/>
      <c r="F150" s="87"/>
      <c r="G150" s="87"/>
      <c r="H150" s="88"/>
      <c r="I150" s="82" t="s">
        <v>485</v>
      </c>
      <c r="J150" s="87"/>
      <c r="K150" s="87"/>
      <c r="L150" s="88"/>
      <c r="M150" s="179" t="s">
        <v>486</v>
      </c>
      <c r="N150" s="101"/>
      <c r="O150" s="199"/>
      <c r="P150" s="200"/>
      <c r="Q150" s="77"/>
      <c r="R150" s="77"/>
      <c r="S150" s="112" t="str">
        <f t="shared" si="5"/>
        <v>114)　 [Phthalato(2-)]dioxotrilead</v>
      </c>
      <c r="U150" s="37"/>
      <c r="W150" s="38"/>
      <c r="X150" s="38"/>
      <c r="Y150" s="38"/>
      <c r="Z150" s="38"/>
      <c r="AA150" s="38"/>
      <c r="AB150" s="38"/>
      <c r="AC150" s="38"/>
      <c r="AD150" s="38"/>
      <c r="AE150" s="38"/>
      <c r="AF150" s="38"/>
      <c r="AG150" s="38"/>
      <c r="AH150" s="38"/>
    </row>
    <row r="151" spans="2:34" s="29" customFormat="1" ht="20.100000000000001" customHeight="1">
      <c r="B151" s="85" t="s">
        <v>624</v>
      </c>
      <c r="C151" s="86" t="s">
        <v>487</v>
      </c>
      <c r="D151" s="87"/>
      <c r="E151" s="87"/>
      <c r="F151" s="87"/>
      <c r="G151" s="87"/>
      <c r="H151" s="88"/>
      <c r="I151" s="82" t="s">
        <v>488</v>
      </c>
      <c r="J151" s="87"/>
      <c r="K151" s="87"/>
      <c r="L151" s="88"/>
      <c r="M151" s="179" t="s">
        <v>489</v>
      </c>
      <c r="N151" s="101"/>
      <c r="O151" s="199"/>
      <c r="P151" s="200"/>
      <c r="Q151" s="77"/>
      <c r="R151" s="77"/>
      <c r="S151" s="112" t="str">
        <f t="shared" si="5"/>
        <v>115)　 Dioxobis(stearato)trilead</v>
      </c>
      <c r="U151" s="37"/>
      <c r="W151" s="38"/>
      <c r="X151" s="38"/>
      <c r="Y151" s="38"/>
      <c r="Z151" s="38"/>
      <c r="AA151" s="38"/>
      <c r="AB151" s="38"/>
      <c r="AC151" s="38"/>
      <c r="AD151" s="38"/>
      <c r="AE151" s="38"/>
      <c r="AF151" s="38"/>
      <c r="AG151" s="38"/>
      <c r="AH151" s="38"/>
    </row>
    <row r="152" spans="2:34" s="29" customFormat="1" ht="20.100000000000001" customHeight="1">
      <c r="B152" s="85" t="s">
        <v>625</v>
      </c>
      <c r="C152" s="86" t="s">
        <v>490</v>
      </c>
      <c r="D152" s="87"/>
      <c r="E152" s="87"/>
      <c r="F152" s="87"/>
      <c r="G152" s="87"/>
      <c r="H152" s="88"/>
      <c r="I152" s="82" t="s">
        <v>491</v>
      </c>
      <c r="J152" s="87"/>
      <c r="K152" s="87"/>
      <c r="L152" s="88"/>
      <c r="M152" s="179" t="s">
        <v>492</v>
      </c>
      <c r="N152" s="101"/>
      <c r="O152" s="199"/>
      <c r="P152" s="200"/>
      <c r="Q152" s="77"/>
      <c r="R152" s="77"/>
      <c r="S152" s="112" t="str">
        <f t="shared" si="5"/>
        <v>116)　 Fatty acids, C16-18, lead salts</v>
      </c>
      <c r="U152" s="37"/>
      <c r="W152" s="38"/>
      <c r="X152" s="38"/>
      <c r="Y152" s="38"/>
      <c r="Z152" s="38"/>
      <c r="AA152" s="38"/>
      <c r="AB152" s="38"/>
      <c r="AC152" s="38"/>
      <c r="AD152" s="38"/>
      <c r="AE152" s="38"/>
      <c r="AF152" s="38"/>
      <c r="AG152" s="38"/>
      <c r="AH152" s="38"/>
    </row>
    <row r="153" spans="2:34" s="29" customFormat="1" ht="20.100000000000001" customHeight="1">
      <c r="B153" s="85" t="s">
        <v>626</v>
      </c>
      <c r="C153" s="86" t="s">
        <v>493</v>
      </c>
      <c r="D153" s="87"/>
      <c r="E153" s="87"/>
      <c r="F153" s="87"/>
      <c r="G153" s="87"/>
      <c r="H153" s="88"/>
      <c r="I153" s="82" t="s">
        <v>494</v>
      </c>
      <c r="J153" s="87"/>
      <c r="K153" s="87"/>
      <c r="L153" s="88"/>
      <c r="M153" s="179" t="s">
        <v>495</v>
      </c>
      <c r="N153" s="101"/>
      <c r="O153" s="199"/>
      <c r="P153" s="200"/>
      <c r="Q153" s="77"/>
      <c r="R153" s="77"/>
      <c r="S153" s="112" t="str">
        <f t="shared" si="5"/>
        <v>117)　 Lead cynamidate</v>
      </c>
      <c r="U153" s="37"/>
      <c r="W153" s="38"/>
      <c r="X153" s="38"/>
      <c r="Y153" s="38"/>
      <c r="Z153" s="38"/>
      <c r="AA153" s="38"/>
      <c r="AB153" s="38"/>
      <c r="AC153" s="38"/>
      <c r="AD153" s="38"/>
      <c r="AE153" s="38"/>
      <c r="AF153" s="38"/>
      <c r="AG153" s="38"/>
      <c r="AH153" s="38"/>
    </row>
    <row r="154" spans="2:34" s="29" customFormat="1" ht="20.100000000000001" customHeight="1">
      <c r="B154" s="85" t="s">
        <v>627</v>
      </c>
      <c r="C154" s="86" t="s">
        <v>496</v>
      </c>
      <c r="D154" s="87"/>
      <c r="E154" s="87"/>
      <c r="F154" s="87"/>
      <c r="G154" s="87"/>
      <c r="H154" s="88"/>
      <c r="I154" s="82" t="s">
        <v>497</v>
      </c>
      <c r="J154" s="87"/>
      <c r="K154" s="87"/>
      <c r="L154" s="88"/>
      <c r="M154" s="179" t="s">
        <v>498</v>
      </c>
      <c r="N154" s="101"/>
      <c r="O154" s="199"/>
      <c r="P154" s="200"/>
      <c r="Q154" s="77"/>
      <c r="R154" s="77"/>
      <c r="S154" s="112" t="str">
        <f t="shared" si="5"/>
        <v>118)　 Lead dinitrate</v>
      </c>
      <c r="U154" s="37"/>
      <c r="W154" s="38"/>
      <c r="X154" s="38"/>
      <c r="Y154" s="38"/>
      <c r="Z154" s="38"/>
      <c r="AA154" s="38"/>
      <c r="AB154" s="38"/>
      <c r="AC154" s="38"/>
      <c r="AD154" s="38"/>
      <c r="AE154" s="38"/>
      <c r="AF154" s="38"/>
      <c r="AG154" s="38"/>
      <c r="AH154" s="38"/>
    </row>
    <row r="155" spans="2:34" s="29" customFormat="1" ht="20.100000000000001" customHeight="1">
      <c r="B155" s="85" t="s">
        <v>628</v>
      </c>
      <c r="C155" s="86" t="s">
        <v>499</v>
      </c>
      <c r="D155" s="87"/>
      <c r="E155" s="87"/>
      <c r="F155" s="87"/>
      <c r="G155" s="87"/>
      <c r="H155" s="88"/>
      <c r="I155" s="82" t="s">
        <v>500</v>
      </c>
      <c r="J155" s="87"/>
      <c r="K155" s="87"/>
      <c r="L155" s="88"/>
      <c r="M155" s="179" t="s">
        <v>501</v>
      </c>
      <c r="N155" s="101"/>
      <c r="O155" s="199"/>
      <c r="P155" s="200"/>
      <c r="Q155" s="77"/>
      <c r="R155" s="77"/>
      <c r="S155" s="112" t="str">
        <f t="shared" si="5"/>
        <v>119)　 Pentalead tetraoxide sulphate</v>
      </c>
      <c r="U155" s="37"/>
      <c r="W155" s="38"/>
      <c r="X155" s="38"/>
      <c r="Y155" s="38"/>
      <c r="Z155" s="38"/>
      <c r="AA155" s="38"/>
      <c r="AB155" s="38"/>
      <c r="AC155" s="38"/>
      <c r="AD155" s="38"/>
      <c r="AE155" s="38"/>
      <c r="AF155" s="38"/>
      <c r="AG155" s="38"/>
      <c r="AH155" s="38"/>
    </row>
    <row r="156" spans="2:34" s="29" customFormat="1" ht="20.100000000000001" customHeight="1">
      <c r="B156" s="85" t="s">
        <v>629</v>
      </c>
      <c r="C156" s="86" t="s">
        <v>502</v>
      </c>
      <c r="D156" s="87"/>
      <c r="E156" s="87"/>
      <c r="F156" s="87"/>
      <c r="G156" s="87"/>
      <c r="H156" s="88"/>
      <c r="I156" s="82" t="s">
        <v>503</v>
      </c>
      <c r="J156" s="87"/>
      <c r="K156" s="87"/>
      <c r="L156" s="88"/>
      <c r="M156" s="179" t="s">
        <v>504</v>
      </c>
      <c r="N156" s="101"/>
      <c r="O156" s="199"/>
      <c r="P156" s="200"/>
      <c r="Q156" s="77"/>
      <c r="R156" s="77"/>
      <c r="S156" s="112" t="str">
        <f t="shared" si="5"/>
        <v>120)　 Pyrochlore, antimony lead yellow</v>
      </c>
      <c r="U156" s="37"/>
      <c r="W156" s="38"/>
      <c r="X156" s="38"/>
      <c r="Y156" s="38"/>
      <c r="Z156" s="38"/>
      <c r="AA156" s="38"/>
      <c r="AB156" s="38"/>
      <c r="AC156" s="38"/>
      <c r="AD156" s="38"/>
      <c r="AE156" s="38"/>
      <c r="AF156" s="38"/>
      <c r="AG156" s="38"/>
      <c r="AH156" s="38"/>
    </row>
    <row r="157" spans="2:34" s="29" customFormat="1" ht="20.100000000000001" customHeight="1">
      <c r="B157" s="85" t="s">
        <v>630</v>
      </c>
      <c r="C157" s="86" t="s">
        <v>505</v>
      </c>
      <c r="D157" s="87"/>
      <c r="E157" s="87"/>
      <c r="F157" s="87"/>
      <c r="G157" s="87"/>
      <c r="H157" s="88"/>
      <c r="I157" s="82" t="s">
        <v>506</v>
      </c>
      <c r="J157" s="87"/>
      <c r="K157" s="87"/>
      <c r="L157" s="88"/>
      <c r="M157" s="179" t="s">
        <v>507</v>
      </c>
      <c r="N157" s="101"/>
      <c r="O157" s="199"/>
      <c r="P157" s="200"/>
      <c r="Q157" s="77"/>
      <c r="R157" s="77"/>
      <c r="S157" s="112" t="str">
        <f t="shared" si="5"/>
        <v>121)　 Sulfurous acid, lead salt, dibasic</v>
      </c>
      <c r="U157" s="37"/>
      <c r="W157" s="38"/>
      <c r="X157" s="38"/>
      <c r="Y157" s="38"/>
      <c r="Z157" s="38"/>
      <c r="AA157" s="38"/>
      <c r="AB157" s="38"/>
      <c r="AC157" s="38"/>
      <c r="AD157" s="38"/>
      <c r="AE157" s="38"/>
      <c r="AF157" s="38"/>
      <c r="AG157" s="38"/>
      <c r="AH157" s="38"/>
    </row>
    <row r="158" spans="2:34" s="29" customFormat="1" ht="20.100000000000001" customHeight="1">
      <c r="B158" s="182" t="s">
        <v>631</v>
      </c>
      <c r="C158" s="86" t="s">
        <v>508</v>
      </c>
      <c r="D158" s="87"/>
      <c r="E158" s="87"/>
      <c r="F158" s="87"/>
      <c r="G158" s="87"/>
      <c r="H158" s="88"/>
      <c r="I158" s="86" t="s">
        <v>509</v>
      </c>
      <c r="J158" s="87"/>
      <c r="K158" s="87"/>
      <c r="L158" s="88"/>
      <c r="M158" s="179" t="s">
        <v>510</v>
      </c>
      <c r="N158" s="101"/>
      <c r="O158" s="215"/>
      <c r="P158" s="216"/>
      <c r="Q158" s="77"/>
      <c r="R158" s="77"/>
      <c r="S158" s="112" t="str">
        <f t="shared" si="5"/>
        <v>122)　 Tetraethyllead</v>
      </c>
      <c r="U158" s="37"/>
      <c r="W158" s="38"/>
      <c r="X158" s="38"/>
      <c r="Y158" s="38"/>
      <c r="Z158" s="38"/>
      <c r="AA158" s="38"/>
      <c r="AB158" s="38"/>
      <c r="AC158" s="38"/>
      <c r="AD158" s="38"/>
      <c r="AE158" s="38"/>
      <c r="AF158" s="38"/>
      <c r="AG158" s="38"/>
      <c r="AH158" s="38"/>
    </row>
    <row r="159" spans="2:34" s="29" customFormat="1" ht="47.25" customHeight="1">
      <c r="B159" s="183"/>
      <c r="C159" s="233" t="s">
        <v>596</v>
      </c>
      <c r="D159" s="397"/>
      <c r="E159" s="397"/>
      <c r="F159" s="397"/>
      <c r="G159" s="397"/>
      <c r="H159" s="398"/>
      <c r="I159" s="233" t="s">
        <v>672</v>
      </c>
      <c r="J159" s="397"/>
      <c r="K159" s="397"/>
      <c r="L159" s="398"/>
      <c r="M159" s="185"/>
      <c r="N159" s="121"/>
      <c r="O159" s="217"/>
      <c r="P159" s="218"/>
      <c r="Q159" s="77"/>
      <c r="R159" s="77"/>
      <c r="S159" s="112" t="str">
        <f t="shared" si="5"/>
        <v>123)　 Tetralead trioxide sulphate</v>
      </c>
      <c r="U159" s="37"/>
      <c r="W159" s="38"/>
      <c r="X159" s="38"/>
      <c r="Y159" s="38"/>
      <c r="Z159" s="38"/>
      <c r="AA159" s="38"/>
      <c r="AB159" s="38"/>
      <c r="AC159" s="38"/>
      <c r="AD159" s="38"/>
      <c r="AE159" s="38"/>
      <c r="AF159" s="38"/>
      <c r="AG159" s="38"/>
      <c r="AH159" s="38"/>
    </row>
    <row r="160" spans="2:34" s="29" customFormat="1" ht="47.25" customHeight="1">
      <c r="B160" s="184"/>
      <c r="C160" s="221" t="s">
        <v>597</v>
      </c>
      <c r="D160" s="393"/>
      <c r="E160" s="393"/>
      <c r="F160" s="393"/>
      <c r="G160" s="393"/>
      <c r="H160" s="394"/>
      <c r="I160" s="221" t="s">
        <v>673</v>
      </c>
      <c r="J160" s="393"/>
      <c r="K160" s="393"/>
      <c r="L160" s="394"/>
      <c r="M160" s="180"/>
      <c r="N160" s="122"/>
      <c r="O160" s="219"/>
      <c r="P160" s="220"/>
      <c r="Q160" s="77"/>
      <c r="R160" s="77"/>
      <c r="S160" s="112" t="str">
        <f t="shared" si="5"/>
        <v>124)　 Trilead dioxide phosphonate</v>
      </c>
      <c r="U160" s="37"/>
      <c r="W160" s="38"/>
      <c r="X160" s="38"/>
      <c r="Y160" s="38"/>
      <c r="Z160" s="38"/>
      <c r="AA160" s="38"/>
      <c r="AB160" s="38"/>
      <c r="AC160" s="38"/>
      <c r="AD160" s="38"/>
      <c r="AE160" s="38"/>
      <c r="AF160" s="38"/>
      <c r="AG160" s="38"/>
      <c r="AH160" s="38"/>
    </row>
    <row r="161" spans="2:34" s="29" customFormat="1" ht="20.100000000000001" customHeight="1">
      <c r="B161" s="85" t="s">
        <v>632</v>
      </c>
      <c r="C161" s="86" t="s">
        <v>511</v>
      </c>
      <c r="D161" s="87"/>
      <c r="E161" s="87"/>
      <c r="F161" s="87"/>
      <c r="G161" s="87"/>
      <c r="H161" s="88"/>
      <c r="I161" s="82" t="s">
        <v>512</v>
      </c>
      <c r="J161" s="87"/>
      <c r="K161" s="87"/>
      <c r="L161" s="88"/>
      <c r="M161" s="179" t="s">
        <v>513</v>
      </c>
      <c r="N161" s="101"/>
      <c r="O161" s="199"/>
      <c r="P161" s="200"/>
      <c r="Q161" s="77"/>
      <c r="R161" s="77"/>
      <c r="S161" s="112" t="str">
        <f t="shared" si="5"/>
        <v>125)　 Furan</v>
      </c>
      <c r="U161" s="37"/>
      <c r="W161" s="38"/>
      <c r="X161" s="38"/>
      <c r="Y161" s="38"/>
      <c r="Z161" s="38"/>
      <c r="AA161" s="38"/>
      <c r="AB161" s="38"/>
      <c r="AC161" s="38"/>
      <c r="AD161" s="38"/>
      <c r="AE161" s="38"/>
      <c r="AF161" s="38"/>
      <c r="AG161" s="38"/>
      <c r="AH161" s="38"/>
    </row>
    <row r="162" spans="2:34" s="29" customFormat="1" ht="20.100000000000001" customHeight="1">
      <c r="B162" s="85" t="s">
        <v>633</v>
      </c>
      <c r="C162" s="86" t="s">
        <v>514</v>
      </c>
      <c r="D162" s="87"/>
      <c r="E162" s="87"/>
      <c r="F162" s="87"/>
      <c r="G162" s="87"/>
      <c r="H162" s="88"/>
      <c r="I162" s="82" t="s">
        <v>515</v>
      </c>
      <c r="J162" s="87"/>
      <c r="K162" s="87"/>
      <c r="L162" s="88"/>
      <c r="M162" s="179" t="s">
        <v>516</v>
      </c>
      <c r="N162" s="101"/>
      <c r="O162" s="199"/>
      <c r="P162" s="200"/>
      <c r="Q162" s="77"/>
      <c r="R162" s="77"/>
      <c r="S162" s="112" t="str">
        <f t="shared" si="5"/>
        <v>126)　 Diethyl sulphate</v>
      </c>
      <c r="U162" s="37"/>
      <c r="W162" s="38"/>
      <c r="X162" s="38"/>
      <c r="Y162" s="38"/>
      <c r="Z162" s="38"/>
      <c r="AA162" s="38"/>
      <c r="AB162" s="38"/>
      <c r="AC162" s="38"/>
      <c r="AD162" s="38"/>
      <c r="AE162" s="38"/>
      <c r="AF162" s="38"/>
      <c r="AG162" s="38"/>
      <c r="AH162" s="38"/>
    </row>
    <row r="163" spans="2:34" s="29" customFormat="1" ht="36" customHeight="1">
      <c r="B163" s="85" t="s">
        <v>634</v>
      </c>
      <c r="C163" s="86" t="s">
        <v>517</v>
      </c>
      <c r="D163" s="87"/>
      <c r="E163" s="87"/>
      <c r="F163" s="87"/>
      <c r="G163" s="87"/>
      <c r="H163" s="88"/>
      <c r="I163" s="196" t="s">
        <v>675</v>
      </c>
      <c r="J163" s="207"/>
      <c r="K163" s="207"/>
      <c r="L163" s="208"/>
      <c r="M163" s="179" t="s">
        <v>518</v>
      </c>
      <c r="N163" s="101"/>
      <c r="O163" s="199"/>
      <c r="P163" s="200"/>
      <c r="Q163" s="77"/>
      <c r="R163" s="77"/>
      <c r="S163" s="112" t="str">
        <f t="shared" si="5"/>
        <v>127)　 Dimethyl sulphate</v>
      </c>
      <c r="U163" s="37"/>
      <c r="W163" s="38"/>
      <c r="X163" s="38"/>
      <c r="Y163" s="38"/>
      <c r="Z163" s="38"/>
      <c r="AA163" s="38"/>
      <c r="AB163" s="38"/>
      <c r="AC163" s="38"/>
      <c r="AD163" s="38"/>
      <c r="AE163" s="38"/>
      <c r="AF163" s="38"/>
      <c r="AG163" s="38"/>
      <c r="AH163" s="38"/>
    </row>
    <row r="164" spans="2:34" s="29" customFormat="1" ht="20.100000000000001" customHeight="1">
      <c r="B164" s="85" t="s">
        <v>635</v>
      </c>
      <c r="C164" s="86" t="s">
        <v>519</v>
      </c>
      <c r="D164" s="87"/>
      <c r="E164" s="87"/>
      <c r="F164" s="87"/>
      <c r="G164" s="87"/>
      <c r="H164" s="88"/>
      <c r="I164" s="82" t="s">
        <v>520</v>
      </c>
      <c r="J164" s="87"/>
      <c r="K164" s="87"/>
      <c r="L164" s="88"/>
      <c r="M164" s="179" t="s">
        <v>521</v>
      </c>
      <c r="N164" s="101"/>
      <c r="O164" s="199"/>
      <c r="P164" s="200"/>
      <c r="Q164" s="77"/>
      <c r="R164" s="77"/>
      <c r="S164" s="112" t="str">
        <f t="shared" si="5"/>
        <v>128)　 3-ethyl-2-methyl-2-(3-methylbutyl)-1,3-oxazolidine</v>
      </c>
      <c r="U164" s="37"/>
      <c r="W164" s="38"/>
      <c r="X164" s="38"/>
      <c r="Y164" s="38"/>
      <c r="Z164" s="38"/>
      <c r="AA164" s="38"/>
      <c r="AB164" s="38"/>
      <c r="AC164" s="38"/>
      <c r="AD164" s="38"/>
      <c r="AE164" s="38"/>
      <c r="AF164" s="38"/>
      <c r="AG164" s="38"/>
      <c r="AH164" s="38"/>
    </row>
    <row r="165" spans="2:34" s="29" customFormat="1" ht="36" customHeight="1">
      <c r="B165" s="85" t="s">
        <v>636</v>
      </c>
      <c r="C165" s="86" t="s">
        <v>522</v>
      </c>
      <c r="D165" s="87"/>
      <c r="E165" s="87"/>
      <c r="F165" s="87"/>
      <c r="G165" s="87"/>
      <c r="H165" s="88"/>
      <c r="I165" s="196" t="s">
        <v>676</v>
      </c>
      <c r="J165" s="207"/>
      <c r="K165" s="207"/>
      <c r="L165" s="208"/>
      <c r="M165" s="179" t="s">
        <v>608</v>
      </c>
      <c r="N165" s="101"/>
      <c r="O165" s="199"/>
      <c r="P165" s="200"/>
      <c r="Q165" s="77"/>
      <c r="R165" s="77"/>
      <c r="S165" s="112" t="str">
        <f t="shared" si="5"/>
        <v>129)　 Dinoseb (6-sec-butyl-2,4-dinitrophenol)</v>
      </c>
      <c r="U165" s="37"/>
      <c r="W165" s="38"/>
      <c r="X165" s="38"/>
      <c r="Y165" s="38"/>
      <c r="Z165" s="38"/>
      <c r="AA165" s="38"/>
      <c r="AB165" s="38"/>
      <c r="AC165" s="38"/>
      <c r="AD165" s="38"/>
      <c r="AE165" s="38"/>
      <c r="AF165" s="38"/>
      <c r="AG165" s="38"/>
      <c r="AH165" s="38"/>
    </row>
    <row r="166" spans="2:34" s="29" customFormat="1" ht="36" customHeight="1">
      <c r="B166" s="85" t="s">
        <v>637</v>
      </c>
      <c r="C166" s="86" t="s">
        <v>523</v>
      </c>
      <c r="D166" s="87"/>
      <c r="E166" s="87"/>
      <c r="F166" s="87"/>
      <c r="G166" s="87"/>
      <c r="H166" s="88"/>
      <c r="I166" s="196" t="s">
        <v>677</v>
      </c>
      <c r="J166" s="207"/>
      <c r="K166" s="207"/>
      <c r="L166" s="208"/>
      <c r="M166" s="179" t="s">
        <v>609</v>
      </c>
      <c r="N166" s="101"/>
      <c r="O166" s="199"/>
      <c r="P166" s="200"/>
      <c r="Q166" s="77"/>
      <c r="R166" s="77"/>
      <c r="S166" s="112" t="str">
        <f t="shared" si="5"/>
        <v>130)　 4,4'-methylenedi-o-toluidine</v>
      </c>
      <c r="U166" s="37"/>
      <c r="W166" s="38"/>
      <c r="X166" s="38"/>
      <c r="Y166" s="38"/>
      <c r="Z166" s="38"/>
      <c r="AA166" s="38"/>
      <c r="AB166" s="38"/>
      <c r="AC166" s="38"/>
      <c r="AD166" s="38"/>
      <c r="AE166" s="38"/>
      <c r="AF166" s="38"/>
      <c r="AG166" s="38"/>
      <c r="AH166" s="38"/>
    </row>
    <row r="167" spans="2:34" s="29" customFormat="1" ht="20.100000000000001" customHeight="1">
      <c r="B167" s="85" t="s">
        <v>638</v>
      </c>
      <c r="C167" s="86" t="s">
        <v>524</v>
      </c>
      <c r="D167" s="87"/>
      <c r="E167" s="87"/>
      <c r="F167" s="87"/>
      <c r="G167" s="87"/>
      <c r="H167" s="88"/>
      <c r="I167" s="82" t="s">
        <v>525</v>
      </c>
      <c r="J167" s="87"/>
      <c r="K167" s="87"/>
      <c r="L167" s="88"/>
      <c r="M167" s="179" t="s">
        <v>526</v>
      </c>
      <c r="N167" s="101"/>
      <c r="O167" s="199"/>
      <c r="P167" s="200"/>
      <c r="Q167" s="77"/>
      <c r="R167" s="77"/>
      <c r="S167" s="112" t="str">
        <f t="shared" si="5"/>
        <v>131)　 4,4'-oxydianiline and its salts</v>
      </c>
      <c r="U167" s="37"/>
      <c r="W167" s="38"/>
      <c r="X167" s="38"/>
      <c r="Y167" s="38"/>
      <c r="Z167" s="38"/>
      <c r="AA167" s="38"/>
      <c r="AB167" s="38"/>
      <c r="AC167" s="38"/>
      <c r="AD167" s="38"/>
      <c r="AE167" s="38"/>
      <c r="AF167" s="38"/>
      <c r="AG167" s="38"/>
      <c r="AH167" s="38"/>
    </row>
    <row r="168" spans="2:34" s="29" customFormat="1" ht="20.100000000000001" customHeight="1">
      <c r="B168" s="85" t="s">
        <v>639</v>
      </c>
      <c r="C168" s="86" t="s">
        <v>527</v>
      </c>
      <c r="D168" s="87"/>
      <c r="E168" s="87"/>
      <c r="F168" s="87"/>
      <c r="G168" s="87"/>
      <c r="H168" s="88"/>
      <c r="I168" s="82" t="s">
        <v>528</v>
      </c>
      <c r="J168" s="87"/>
      <c r="K168" s="87"/>
      <c r="L168" s="88"/>
      <c r="M168" s="179" t="s">
        <v>529</v>
      </c>
      <c r="N168" s="101"/>
      <c r="O168" s="199"/>
      <c r="P168" s="200"/>
      <c r="Q168" s="77"/>
      <c r="R168" s="77"/>
      <c r="S168" s="112" t="str">
        <f t="shared" si="5"/>
        <v>132)　 4-aminoazobenzene</v>
      </c>
      <c r="U168" s="37"/>
      <c r="W168" s="38"/>
      <c r="X168" s="38"/>
      <c r="Y168" s="38"/>
      <c r="Z168" s="38"/>
      <c r="AA168" s="38"/>
      <c r="AB168" s="38"/>
      <c r="AC168" s="38"/>
      <c r="AD168" s="38"/>
      <c r="AE168" s="38"/>
      <c r="AF168" s="38"/>
      <c r="AG168" s="38"/>
      <c r="AH168" s="38"/>
    </row>
    <row r="169" spans="2:34" s="29" customFormat="1" ht="36" customHeight="1">
      <c r="B169" s="85" t="s">
        <v>640</v>
      </c>
      <c r="C169" s="86" t="s">
        <v>598</v>
      </c>
      <c r="D169" s="87"/>
      <c r="E169" s="87"/>
      <c r="F169" s="87"/>
      <c r="G169" s="87"/>
      <c r="H169" s="88"/>
      <c r="I169" s="196" t="s">
        <v>678</v>
      </c>
      <c r="J169" s="207"/>
      <c r="K169" s="207"/>
      <c r="L169" s="208"/>
      <c r="M169" s="179" t="s">
        <v>530</v>
      </c>
      <c r="N169" s="101"/>
      <c r="O169" s="199"/>
      <c r="P169" s="200"/>
      <c r="Q169" s="77"/>
      <c r="R169" s="77"/>
      <c r="S169" s="112" t="str">
        <f t="shared" si="5"/>
        <v>133)　 4-methyl-m-phenylenediamine (toluene-2,4-diamine)</v>
      </c>
      <c r="U169" s="37"/>
      <c r="W169" s="38"/>
      <c r="X169" s="38"/>
      <c r="Y169" s="38"/>
      <c r="Z169" s="38"/>
      <c r="AA169" s="38"/>
      <c r="AB169" s="38"/>
      <c r="AC169" s="38"/>
      <c r="AD169" s="38"/>
      <c r="AE169" s="38"/>
      <c r="AF169" s="38"/>
      <c r="AG169" s="38"/>
      <c r="AH169" s="38"/>
    </row>
    <row r="170" spans="2:34" s="29" customFormat="1" ht="20.100000000000001" customHeight="1">
      <c r="B170" s="85" t="s">
        <v>641</v>
      </c>
      <c r="C170" s="86" t="s">
        <v>531</v>
      </c>
      <c r="D170" s="87"/>
      <c r="E170" s="87"/>
      <c r="F170" s="87"/>
      <c r="G170" s="87"/>
      <c r="H170" s="88"/>
      <c r="I170" s="82" t="s">
        <v>532</v>
      </c>
      <c r="J170" s="87"/>
      <c r="K170" s="87"/>
      <c r="L170" s="88"/>
      <c r="M170" s="179" t="s">
        <v>533</v>
      </c>
      <c r="N170" s="101"/>
      <c r="O170" s="199"/>
      <c r="P170" s="200"/>
      <c r="Q170" s="77"/>
      <c r="R170" s="77"/>
      <c r="S170" s="112" t="str">
        <f t="shared" si="5"/>
        <v>134)　 6-methoxy-m-toluidine (p-cresidine)</v>
      </c>
      <c r="U170" s="37"/>
      <c r="W170" s="38"/>
      <c r="X170" s="38"/>
      <c r="Y170" s="38"/>
      <c r="Z170" s="38"/>
      <c r="AA170" s="38"/>
      <c r="AB170" s="38"/>
      <c r="AC170" s="38"/>
      <c r="AD170" s="38"/>
      <c r="AE170" s="38"/>
      <c r="AF170" s="38"/>
      <c r="AG170" s="38"/>
      <c r="AH170" s="38"/>
    </row>
    <row r="171" spans="2:34" s="29" customFormat="1" ht="20.100000000000001" customHeight="1">
      <c r="B171" s="85" t="s">
        <v>642</v>
      </c>
      <c r="C171" s="86" t="s">
        <v>534</v>
      </c>
      <c r="D171" s="87"/>
      <c r="E171" s="87"/>
      <c r="F171" s="87"/>
      <c r="G171" s="87"/>
      <c r="H171" s="88"/>
      <c r="I171" s="82" t="s">
        <v>535</v>
      </c>
      <c r="J171" s="87"/>
      <c r="K171" s="87"/>
      <c r="L171" s="88"/>
      <c r="M171" s="179" t="s">
        <v>536</v>
      </c>
      <c r="N171" s="101"/>
      <c r="O171" s="199"/>
      <c r="P171" s="200"/>
      <c r="Q171" s="77"/>
      <c r="R171" s="77"/>
      <c r="S171" s="112" t="str">
        <f t="shared" si="5"/>
        <v>135)　 Biphenyl-4-ylamine</v>
      </c>
      <c r="U171" s="37"/>
      <c r="W171" s="38"/>
      <c r="X171" s="38"/>
      <c r="Y171" s="38"/>
      <c r="Z171" s="38"/>
      <c r="AA171" s="38"/>
      <c r="AB171" s="38"/>
      <c r="AC171" s="38"/>
      <c r="AD171" s="38"/>
      <c r="AE171" s="38"/>
      <c r="AF171" s="38"/>
      <c r="AG171" s="38"/>
      <c r="AH171" s="38"/>
    </row>
    <row r="172" spans="2:34" s="29" customFormat="1" ht="20.100000000000001" customHeight="1">
      <c r="B172" s="85" t="s">
        <v>643</v>
      </c>
      <c r="C172" s="86" t="s">
        <v>537</v>
      </c>
      <c r="D172" s="87"/>
      <c r="E172" s="87"/>
      <c r="F172" s="87"/>
      <c r="G172" s="87"/>
      <c r="H172" s="88"/>
      <c r="I172" s="82" t="s">
        <v>538</v>
      </c>
      <c r="J172" s="87"/>
      <c r="K172" s="87"/>
      <c r="L172" s="88"/>
      <c r="M172" s="179" t="s">
        <v>539</v>
      </c>
      <c r="N172" s="101"/>
      <c r="O172" s="199"/>
      <c r="P172" s="200"/>
      <c r="Q172" s="77"/>
      <c r="R172" s="77"/>
      <c r="S172" s="112" t="str">
        <f t="shared" si="5"/>
        <v>136)　 o-aminoazotoluene [(4-o-tolylazo-o-toluidine])</v>
      </c>
      <c r="U172" s="37"/>
      <c r="W172" s="38"/>
      <c r="X172" s="38"/>
      <c r="Y172" s="38"/>
      <c r="Z172" s="38"/>
      <c r="AA172" s="38"/>
      <c r="AB172" s="38"/>
      <c r="AC172" s="38"/>
      <c r="AD172" s="38"/>
      <c r="AE172" s="38"/>
      <c r="AF172" s="38"/>
      <c r="AG172" s="38"/>
      <c r="AH172" s="38"/>
    </row>
    <row r="173" spans="2:34" s="29" customFormat="1" ht="20.100000000000001" customHeight="1">
      <c r="B173" s="85" t="s">
        <v>644</v>
      </c>
      <c r="C173" s="86" t="s">
        <v>540</v>
      </c>
      <c r="D173" s="87"/>
      <c r="E173" s="87"/>
      <c r="F173" s="87"/>
      <c r="G173" s="87"/>
      <c r="H173" s="88"/>
      <c r="I173" s="82" t="s">
        <v>541</v>
      </c>
      <c r="J173" s="87"/>
      <c r="K173" s="87"/>
      <c r="L173" s="88"/>
      <c r="M173" s="179" t="s">
        <v>542</v>
      </c>
      <c r="N173" s="101"/>
      <c r="O173" s="199"/>
      <c r="P173" s="200"/>
      <c r="Q173" s="77"/>
      <c r="R173" s="77"/>
      <c r="S173" s="112" t="str">
        <f t="shared" si="5"/>
        <v>137)　 o-toluidine</v>
      </c>
      <c r="U173" s="37"/>
      <c r="W173" s="38"/>
      <c r="X173" s="38"/>
      <c r="Y173" s="38"/>
      <c r="Z173" s="38"/>
      <c r="AA173" s="38"/>
      <c r="AB173" s="38"/>
      <c r="AC173" s="38"/>
      <c r="AD173" s="38"/>
      <c r="AE173" s="38"/>
      <c r="AF173" s="38"/>
      <c r="AG173" s="38"/>
      <c r="AH173" s="38"/>
    </row>
    <row r="174" spans="2:34" s="29" customFormat="1" ht="20.100000000000001" customHeight="1">
      <c r="B174" s="85" t="s">
        <v>645</v>
      </c>
      <c r="C174" s="86" t="s">
        <v>543</v>
      </c>
      <c r="D174" s="87"/>
      <c r="E174" s="87"/>
      <c r="F174" s="87"/>
      <c r="G174" s="87"/>
      <c r="H174" s="88"/>
      <c r="I174" s="82" t="s">
        <v>528</v>
      </c>
      <c r="J174" s="87"/>
      <c r="K174" s="87"/>
      <c r="L174" s="88"/>
      <c r="M174" s="179" t="s">
        <v>544</v>
      </c>
      <c r="N174" s="101"/>
      <c r="O174" s="199"/>
      <c r="P174" s="200"/>
      <c r="Q174" s="77"/>
      <c r="R174" s="77"/>
      <c r="S174" s="112" t="str">
        <f t="shared" ref="S174:S180" si="6">CONCATENATE(B193,"　 ",C193)</f>
        <v>138)　 N-methylacetamide</v>
      </c>
      <c r="U174" s="37"/>
      <c r="W174" s="38"/>
      <c r="X174" s="38"/>
      <c r="Y174" s="38"/>
      <c r="Z174" s="38"/>
      <c r="AA174" s="38"/>
      <c r="AB174" s="38"/>
      <c r="AC174" s="38"/>
      <c r="AD174" s="38"/>
      <c r="AE174" s="38"/>
      <c r="AF174" s="38"/>
      <c r="AG174" s="38"/>
      <c r="AH174" s="38"/>
    </row>
    <row r="175" spans="2:34" s="29" customFormat="1" ht="20.100000000000001" customHeight="1">
      <c r="B175" s="85" t="s">
        <v>646</v>
      </c>
      <c r="C175" s="86" t="s">
        <v>545</v>
      </c>
      <c r="D175" s="87"/>
      <c r="E175" s="87"/>
      <c r="F175" s="87"/>
      <c r="G175" s="87"/>
      <c r="H175" s="88"/>
      <c r="I175" s="82" t="s">
        <v>606</v>
      </c>
      <c r="J175" s="87"/>
      <c r="K175" s="87"/>
      <c r="L175" s="88"/>
      <c r="M175" s="179" t="s">
        <v>546</v>
      </c>
      <c r="N175" s="101"/>
      <c r="O175" s="199"/>
      <c r="P175" s="200"/>
      <c r="Q175" s="77"/>
      <c r="R175" s="77"/>
      <c r="S175" s="112" t="str">
        <f t="shared" si="6"/>
        <v>139)　 Cadmium</v>
      </c>
      <c r="U175" s="37"/>
      <c r="W175" s="38"/>
      <c r="X175" s="38"/>
      <c r="Y175" s="38"/>
      <c r="Z175" s="38"/>
      <c r="AA175" s="38"/>
      <c r="AB175" s="38"/>
      <c r="AC175" s="38"/>
      <c r="AD175" s="38"/>
      <c r="AE175" s="38"/>
      <c r="AF175" s="38"/>
      <c r="AG175" s="38"/>
      <c r="AH175" s="38"/>
    </row>
    <row r="176" spans="2:34" s="29" customFormat="1" ht="20.100000000000001" customHeight="1">
      <c r="B176" s="85" t="s">
        <v>647</v>
      </c>
      <c r="C176" s="86" t="s">
        <v>547</v>
      </c>
      <c r="D176" s="87"/>
      <c r="E176" s="87"/>
      <c r="F176" s="87"/>
      <c r="G176" s="87"/>
      <c r="H176" s="88"/>
      <c r="I176" s="82" t="s">
        <v>548</v>
      </c>
      <c r="J176" s="87"/>
      <c r="K176" s="87"/>
      <c r="L176" s="88"/>
      <c r="M176" s="179" t="s">
        <v>549</v>
      </c>
      <c r="N176" s="101"/>
      <c r="O176" s="199"/>
      <c r="P176" s="200"/>
      <c r="Q176" s="77"/>
      <c r="R176" s="77"/>
      <c r="S176" s="112" t="str">
        <f t="shared" si="6"/>
        <v>140)　 Cadmium oxide</v>
      </c>
      <c r="U176" s="37"/>
      <c r="W176" s="38"/>
      <c r="X176" s="38"/>
      <c r="Y176" s="38"/>
      <c r="Z176" s="38"/>
      <c r="AA176" s="38"/>
      <c r="AB176" s="38"/>
      <c r="AC176" s="38"/>
      <c r="AD176" s="38"/>
      <c r="AE176" s="38"/>
      <c r="AF176" s="38"/>
      <c r="AG176" s="38"/>
      <c r="AH176" s="38"/>
    </row>
    <row r="177" spans="2:34" s="29" customFormat="1" ht="20.100000000000001" customHeight="1">
      <c r="B177" s="85" t="s">
        <v>648</v>
      </c>
      <c r="C177" s="86" t="s">
        <v>550</v>
      </c>
      <c r="D177" s="87"/>
      <c r="E177" s="87"/>
      <c r="F177" s="87"/>
      <c r="G177" s="87"/>
      <c r="H177" s="88"/>
      <c r="I177" s="82" t="s">
        <v>551</v>
      </c>
      <c r="J177" s="87"/>
      <c r="K177" s="87"/>
      <c r="L177" s="88"/>
      <c r="M177" s="179" t="s">
        <v>552</v>
      </c>
      <c r="N177" s="101"/>
      <c r="O177" s="199"/>
      <c r="P177" s="200"/>
      <c r="Q177" s="77"/>
      <c r="R177" s="77"/>
      <c r="S177" s="112" t="str">
        <f t="shared" si="6"/>
        <v>141)　 Ammonium pentadecafluorooctanoate (APFO)</v>
      </c>
      <c r="U177" s="37"/>
      <c r="W177" s="38"/>
      <c r="X177" s="38"/>
      <c r="Y177" s="38"/>
      <c r="Z177" s="38"/>
      <c r="AA177" s="38"/>
      <c r="AB177" s="38"/>
      <c r="AC177" s="38"/>
      <c r="AD177" s="38"/>
      <c r="AE177" s="38"/>
      <c r="AF177" s="38"/>
      <c r="AG177" s="38"/>
      <c r="AH177" s="38"/>
    </row>
    <row r="178" spans="2:34" s="29" customFormat="1" ht="36" customHeight="1">
      <c r="B178" s="85" t="s">
        <v>649</v>
      </c>
      <c r="C178" s="86" t="s">
        <v>553</v>
      </c>
      <c r="D178" s="87"/>
      <c r="E178" s="87"/>
      <c r="F178" s="87"/>
      <c r="G178" s="87"/>
      <c r="H178" s="88"/>
      <c r="I178" s="196" t="s">
        <v>679</v>
      </c>
      <c r="J178" s="207"/>
      <c r="K178" s="207"/>
      <c r="L178" s="208"/>
      <c r="M178" s="179" t="s">
        <v>554</v>
      </c>
      <c r="N178" s="101"/>
      <c r="O178" s="199"/>
      <c r="P178" s="200"/>
      <c r="Q178" s="77"/>
      <c r="R178" s="77"/>
      <c r="S178" s="112" t="str">
        <f t="shared" si="6"/>
        <v>142)　 Pentadecafluorooctanoic acid (PFOA)</v>
      </c>
      <c r="U178" s="37"/>
      <c r="W178" s="38"/>
      <c r="X178" s="38"/>
      <c r="Y178" s="38"/>
      <c r="Z178" s="38"/>
      <c r="AA178" s="38"/>
      <c r="AB178" s="38"/>
      <c r="AC178" s="38"/>
      <c r="AD178" s="38"/>
      <c r="AE178" s="38"/>
      <c r="AF178" s="38"/>
      <c r="AG178" s="38"/>
      <c r="AH178" s="38"/>
    </row>
    <row r="179" spans="2:34" s="29" customFormat="1" ht="20.100000000000001" customHeight="1">
      <c r="B179" s="85" t="s">
        <v>650</v>
      </c>
      <c r="C179" s="86" t="s">
        <v>555</v>
      </c>
      <c r="D179" s="87"/>
      <c r="E179" s="87"/>
      <c r="F179" s="87"/>
      <c r="G179" s="87"/>
      <c r="H179" s="88"/>
      <c r="I179" s="82" t="s">
        <v>556</v>
      </c>
      <c r="J179" s="87"/>
      <c r="K179" s="87"/>
      <c r="L179" s="88"/>
      <c r="M179" s="179" t="s">
        <v>557</v>
      </c>
      <c r="N179" s="101"/>
      <c r="O179" s="199"/>
      <c r="P179" s="200"/>
      <c r="Q179" s="77"/>
      <c r="R179" s="77"/>
      <c r="S179" s="112" t="str">
        <f t="shared" si="6"/>
        <v>143)　 Dipentyl phthalate (DPP)</v>
      </c>
      <c r="U179" s="37"/>
      <c r="W179" s="38"/>
      <c r="X179" s="38"/>
      <c r="Y179" s="38"/>
      <c r="Z179" s="38"/>
      <c r="AA179" s="38"/>
      <c r="AB179" s="38"/>
      <c r="AC179" s="38"/>
      <c r="AD179" s="38"/>
      <c r="AE179" s="38"/>
      <c r="AF179" s="38"/>
      <c r="AG179" s="38"/>
      <c r="AH179" s="38"/>
    </row>
    <row r="180" spans="2:34" s="29" customFormat="1" ht="20.100000000000001" customHeight="1">
      <c r="B180" s="85" t="s">
        <v>651</v>
      </c>
      <c r="C180" s="86" t="s">
        <v>558</v>
      </c>
      <c r="D180" s="87"/>
      <c r="E180" s="87"/>
      <c r="F180" s="87"/>
      <c r="G180" s="87"/>
      <c r="H180" s="88"/>
      <c r="I180" s="82" t="s">
        <v>559</v>
      </c>
      <c r="J180" s="87"/>
      <c r="K180" s="87"/>
      <c r="L180" s="88"/>
      <c r="M180" s="179" t="s">
        <v>560</v>
      </c>
      <c r="N180" s="101"/>
      <c r="O180" s="199"/>
      <c r="P180" s="200"/>
      <c r="Q180" s="77"/>
      <c r="R180" s="77"/>
      <c r="S180" s="112" t="str">
        <f t="shared" si="6"/>
        <v>144)　 4-Nonylphenol, branched and linear, ethoxylated</v>
      </c>
      <c r="U180" s="37"/>
      <c r="W180" s="38"/>
      <c r="X180" s="38"/>
      <c r="Y180" s="38"/>
      <c r="Z180" s="38"/>
      <c r="AA180" s="38"/>
      <c r="AB180" s="38"/>
      <c r="AC180" s="38"/>
      <c r="AD180" s="38"/>
      <c r="AE180" s="38"/>
      <c r="AF180" s="38"/>
      <c r="AG180" s="38"/>
      <c r="AH180" s="38"/>
    </row>
    <row r="181" spans="2:34" s="29" customFormat="1" ht="20.100000000000001" customHeight="1">
      <c r="B181" s="85" t="s">
        <v>652</v>
      </c>
      <c r="C181" s="86" t="s">
        <v>561</v>
      </c>
      <c r="D181" s="87"/>
      <c r="E181" s="87"/>
      <c r="F181" s="87"/>
      <c r="G181" s="87"/>
      <c r="H181" s="88"/>
      <c r="I181" s="82" t="s">
        <v>562</v>
      </c>
      <c r="J181" s="87"/>
      <c r="K181" s="87"/>
      <c r="L181" s="88"/>
      <c r="M181" s="179" t="s">
        <v>563</v>
      </c>
      <c r="N181" s="101"/>
      <c r="O181" s="199"/>
      <c r="P181" s="200"/>
      <c r="Q181" s="77"/>
      <c r="R181" s="77"/>
      <c r="S181" s="112" t="str">
        <f t="shared" ref="S181:S208" si="7">CONCATENATE(B202,"　 ",C202)</f>
        <v>145)　 Cadmium sulphide</v>
      </c>
      <c r="U181" s="37"/>
      <c r="W181" s="38"/>
      <c r="X181" s="38"/>
      <c r="Y181" s="38"/>
      <c r="Z181" s="38"/>
      <c r="AA181" s="38"/>
      <c r="AB181" s="38"/>
      <c r="AC181" s="38"/>
      <c r="AD181" s="38"/>
      <c r="AE181" s="38"/>
      <c r="AF181" s="38"/>
      <c r="AG181" s="38"/>
      <c r="AH181" s="38"/>
    </row>
    <row r="182" spans="2:34" s="29" customFormat="1" ht="20.100000000000001" customHeight="1">
      <c r="B182" s="85" t="s">
        <v>653</v>
      </c>
      <c r="C182" s="86" t="s">
        <v>564</v>
      </c>
      <c r="D182" s="87"/>
      <c r="E182" s="87"/>
      <c r="F182" s="87"/>
      <c r="G182" s="87"/>
      <c r="H182" s="88"/>
      <c r="I182" s="82" t="s">
        <v>565</v>
      </c>
      <c r="J182" s="87"/>
      <c r="K182" s="87"/>
      <c r="L182" s="88"/>
      <c r="M182" s="179" t="s">
        <v>566</v>
      </c>
      <c r="N182" s="101"/>
      <c r="O182" s="199"/>
      <c r="P182" s="200"/>
      <c r="Q182" s="77"/>
      <c r="R182" s="77"/>
      <c r="S182" s="112" t="str">
        <f t="shared" si="7"/>
        <v>146)　 Dihexyl phthalate</v>
      </c>
      <c r="U182" s="37"/>
      <c r="W182" s="38"/>
      <c r="X182" s="38"/>
      <c r="Y182" s="38"/>
      <c r="Z182" s="38"/>
      <c r="AA182" s="38"/>
      <c r="AB182" s="38"/>
      <c r="AC182" s="38"/>
      <c r="AD182" s="38"/>
      <c r="AE182" s="38"/>
      <c r="AF182" s="38"/>
      <c r="AG182" s="38"/>
      <c r="AH182" s="38"/>
    </row>
    <row r="183" spans="2:34" s="29" customFormat="1" ht="20.100000000000001" customHeight="1">
      <c r="B183" s="85" t="s">
        <v>654</v>
      </c>
      <c r="C183" s="86" t="s">
        <v>567</v>
      </c>
      <c r="D183" s="87"/>
      <c r="E183" s="87"/>
      <c r="F183" s="87"/>
      <c r="G183" s="87"/>
      <c r="H183" s="88"/>
      <c r="I183" s="82" t="s">
        <v>568</v>
      </c>
      <c r="J183" s="87"/>
      <c r="K183" s="87"/>
      <c r="L183" s="88"/>
      <c r="M183" s="179" t="s">
        <v>569</v>
      </c>
      <c r="N183" s="101"/>
      <c r="O183" s="199"/>
      <c r="P183" s="200"/>
      <c r="Q183" s="77"/>
      <c r="R183" s="77"/>
      <c r="S183" s="112" t="str">
        <f t="shared" si="7"/>
        <v>147)　 Disodium 3,3'-[[1,1'-biphenyl]-4,4'-diylbis(azo)]bis(4-aminonaphthalene-1-sulphonate) (C.I. DirectRed 28)</v>
      </c>
      <c r="U183" s="37"/>
      <c r="W183" s="38"/>
      <c r="X183" s="38"/>
      <c r="Y183" s="38"/>
      <c r="Z183" s="38"/>
      <c r="AA183" s="38"/>
      <c r="AB183" s="38"/>
      <c r="AC183" s="38"/>
      <c r="AD183" s="38"/>
      <c r="AE183" s="38"/>
      <c r="AF183" s="38"/>
      <c r="AG183" s="38"/>
      <c r="AH183" s="38"/>
    </row>
    <row r="184" spans="2:34" s="29" customFormat="1" ht="20.100000000000001" customHeight="1">
      <c r="B184" s="85" t="s">
        <v>655</v>
      </c>
      <c r="C184" s="86" t="s">
        <v>570</v>
      </c>
      <c r="D184" s="87"/>
      <c r="E184" s="87"/>
      <c r="F184" s="87"/>
      <c r="G184" s="87"/>
      <c r="H184" s="88"/>
      <c r="I184" s="82" t="s">
        <v>571</v>
      </c>
      <c r="J184" s="87"/>
      <c r="K184" s="87"/>
      <c r="L184" s="88"/>
      <c r="M184" s="179" t="s">
        <v>572</v>
      </c>
      <c r="N184" s="101"/>
      <c r="O184" s="199"/>
      <c r="P184" s="200"/>
      <c r="Q184" s="77"/>
      <c r="R184" s="77"/>
      <c r="S184" s="112" t="str">
        <f t="shared" si="7"/>
        <v>148)　 Disodium 4-amino-3-[[4'-[(2,4-diaminophenyl)azo][1,1'-biphenyl]-4-yl]azo] -5-hydroxy-6-(phenylazo)naphthalene-2,7-disulphonate (C.I.Direct Black 38)</v>
      </c>
      <c r="U184" s="37"/>
      <c r="W184" s="38"/>
      <c r="X184" s="38"/>
      <c r="Y184" s="38"/>
      <c r="Z184" s="38"/>
      <c r="AA184" s="38"/>
      <c r="AB184" s="38"/>
      <c r="AC184" s="38"/>
      <c r="AD184" s="38"/>
      <c r="AE184" s="38"/>
      <c r="AF184" s="38"/>
      <c r="AG184" s="38"/>
      <c r="AH184" s="38"/>
    </row>
    <row r="185" spans="2:34" s="29" customFormat="1" ht="36" customHeight="1">
      <c r="B185" s="85" t="s">
        <v>656</v>
      </c>
      <c r="C185" s="86" t="s">
        <v>573</v>
      </c>
      <c r="D185" s="87"/>
      <c r="E185" s="87"/>
      <c r="F185" s="87"/>
      <c r="G185" s="87"/>
      <c r="H185" s="88"/>
      <c r="I185" s="196" t="s">
        <v>680</v>
      </c>
      <c r="J185" s="207"/>
      <c r="K185" s="207"/>
      <c r="L185" s="208"/>
      <c r="M185" s="179" t="s">
        <v>574</v>
      </c>
      <c r="N185" s="101"/>
      <c r="O185" s="199"/>
      <c r="P185" s="200"/>
      <c r="Q185" s="77"/>
      <c r="R185" s="77"/>
      <c r="S185" s="112" t="str">
        <f t="shared" si="7"/>
        <v>149)　 Imidazolidine-2-thione;2-imidazoline-2-thiol</v>
      </c>
      <c r="U185" s="37"/>
      <c r="W185" s="38"/>
      <c r="X185" s="38"/>
      <c r="Y185" s="38"/>
      <c r="Z185" s="38"/>
      <c r="AA185" s="38"/>
      <c r="AB185" s="38"/>
      <c r="AC185" s="38"/>
      <c r="AD185" s="38"/>
      <c r="AE185" s="38"/>
      <c r="AF185" s="38"/>
      <c r="AG185" s="38"/>
      <c r="AH185" s="38"/>
    </row>
    <row r="186" spans="2:34" s="29" customFormat="1" ht="36" customHeight="1">
      <c r="B186" s="85" t="s">
        <v>657</v>
      </c>
      <c r="C186" s="86" t="s">
        <v>575</v>
      </c>
      <c r="D186" s="87"/>
      <c r="E186" s="87"/>
      <c r="F186" s="87"/>
      <c r="G186" s="87"/>
      <c r="H186" s="88"/>
      <c r="I186" s="196" t="s">
        <v>681</v>
      </c>
      <c r="J186" s="207"/>
      <c r="K186" s="207"/>
      <c r="L186" s="208"/>
      <c r="M186" s="179" t="s">
        <v>576</v>
      </c>
      <c r="N186" s="101"/>
      <c r="O186" s="199"/>
      <c r="P186" s="200"/>
      <c r="Q186" s="77"/>
      <c r="R186" s="77"/>
      <c r="S186" s="112" t="str">
        <f t="shared" si="7"/>
        <v>150)　 Lead di(acetate)</v>
      </c>
      <c r="U186" s="37"/>
      <c r="W186" s="38"/>
      <c r="X186" s="38"/>
      <c r="Y186" s="38"/>
      <c r="Z186" s="38"/>
      <c r="AA186" s="38"/>
      <c r="AB186" s="38"/>
      <c r="AC186" s="38"/>
      <c r="AD186" s="38"/>
      <c r="AE186" s="38"/>
      <c r="AF186" s="38"/>
      <c r="AG186" s="38"/>
      <c r="AH186" s="38"/>
    </row>
    <row r="187" spans="2:34" s="29" customFormat="1" ht="36" customHeight="1">
      <c r="B187" s="85" t="s">
        <v>658</v>
      </c>
      <c r="C187" s="86" t="s">
        <v>577</v>
      </c>
      <c r="D187" s="87"/>
      <c r="E187" s="87"/>
      <c r="F187" s="87"/>
      <c r="G187" s="87"/>
      <c r="H187" s="88"/>
      <c r="I187" s="196" t="s">
        <v>682</v>
      </c>
      <c r="J187" s="207"/>
      <c r="K187" s="207"/>
      <c r="L187" s="208"/>
      <c r="M187" s="179" t="s">
        <v>610</v>
      </c>
      <c r="N187" s="101"/>
      <c r="O187" s="199"/>
      <c r="P187" s="200"/>
      <c r="Q187" s="77"/>
      <c r="R187" s="77"/>
      <c r="S187" s="112" t="str">
        <f t="shared" si="7"/>
        <v>151)　 Trixylyl phosphate</v>
      </c>
      <c r="U187" s="37"/>
      <c r="W187" s="38"/>
      <c r="X187" s="38"/>
      <c r="Y187" s="38"/>
      <c r="Z187" s="38"/>
      <c r="AA187" s="38"/>
      <c r="AB187" s="38"/>
      <c r="AC187" s="38"/>
      <c r="AD187" s="38"/>
      <c r="AE187" s="38"/>
      <c r="AF187" s="38"/>
      <c r="AG187" s="38"/>
      <c r="AH187" s="38"/>
    </row>
    <row r="188" spans="2:34" s="29" customFormat="1" ht="20.100000000000001" customHeight="1">
      <c r="B188" s="85" t="s">
        <v>659</v>
      </c>
      <c r="C188" s="86" t="s">
        <v>599</v>
      </c>
      <c r="D188" s="87"/>
      <c r="E188" s="87"/>
      <c r="F188" s="87"/>
      <c r="G188" s="87"/>
      <c r="H188" s="88"/>
      <c r="I188" s="82" t="s">
        <v>578</v>
      </c>
      <c r="J188" s="87"/>
      <c r="K188" s="87"/>
      <c r="L188" s="88"/>
      <c r="M188" s="179" t="s">
        <v>579</v>
      </c>
      <c r="N188" s="101"/>
      <c r="O188" s="199"/>
      <c r="P188" s="200"/>
      <c r="Q188" s="77"/>
      <c r="R188" s="77"/>
      <c r="S188" s="112" t="str">
        <f t="shared" si="7"/>
        <v>152)　 Cadmium chloride</v>
      </c>
      <c r="U188" s="37"/>
      <c r="W188" s="38"/>
      <c r="X188" s="38"/>
      <c r="Y188" s="38"/>
      <c r="Z188" s="38"/>
      <c r="AA188" s="38"/>
      <c r="AB188" s="38"/>
      <c r="AC188" s="38"/>
      <c r="AD188" s="38"/>
      <c r="AE188" s="38"/>
      <c r="AF188" s="38"/>
      <c r="AG188" s="38"/>
      <c r="AH188" s="38"/>
    </row>
    <row r="189" spans="2:34" s="29" customFormat="1" ht="20.100000000000001" customHeight="1">
      <c r="B189" s="85" t="s">
        <v>660</v>
      </c>
      <c r="C189" s="86" t="s">
        <v>580</v>
      </c>
      <c r="D189" s="87"/>
      <c r="E189" s="87"/>
      <c r="F189" s="87"/>
      <c r="G189" s="87"/>
      <c r="H189" s="88"/>
      <c r="I189" s="82" t="s">
        <v>581</v>
      </c>
      <c r="J189" s="87"/>
      <c r="K189" s="87"/>
      <c r="L189" s="88"/>
      <c r="M189" s="179" t="s">
        <v>582</v>
      </c>
      <c r="N189" s="101"/>
      <c r="O189" s="199"/>
      <c r="P189" s="200"/>
      <c r="Q189" s="77"/>
      <c r="R189" s="77"/>
      <c r="S189" s="112" t="str">
        <f t="shared" si="7"/>
        <v>153)　 1,2-Benzenedicarboxylic acid, dihexyl ester, branched and linear</v>
      </c>
      <c r="U189" s="37"/>
      <c r="W189" s="38"/>
      <c r="X189" s="38"/>
      <c r="Y189" s="38"/>
      <c r="Z189" s="38"/>
      <c r="AA189" s="38"/>
      <c r="AB189" s="38"/>
      <c r="AC189" s="38"/>
      <c r="AD189" s="38"/>
      <c r="AE189" s="38"/>
      <c r="AF189" s="38"/>
      <c r="AG189" s="38"/>
      <c r="AH189" s="38"/>
    </row>
    <row r="190" spans="2:34" s="29" customFormat="1" ht="20.100000000000001" customHeight="1">
      <c r="B190" s="85" t="s">
        <v>661</v>
      </c>
      <c r="C190" s="86" t="s">
        <v>583</v>
      </c>
      <c r="D190" s="87"/>
      <c r="E190" s="87"/>
      <c r="F190" s="87"/>
      <c r="G190" s="87"/>
      <c r="H190" s="88"/>
      <c r="I190" s="82" t="s">
        <v>584</v>
      </c>
      <c r="J190" s="87"/>
      <c r="K190" s="87"/>
      <c r="L190" s="88"/>
      <c r="M190" s="179" t="s">
        <v>585</v>
      </c>
      <c r="N190" s="101"/>
      <c r="O190" s="199"/>
      <c r="P190" s="200"/>
      <c r="Q190" s="77"/>
      <c r="R190" s="77"/>
      <c r="S190" s="112" t="str">
        <f t="shared" si="7"/>
        <v>154)　 Sodium peroxometaborate</v>
      </c>
      <c r="U190" s="37"/>
      <c r="W190" s="38"/>
      <c r="X190" s="38"/>
      <c r="Y190" s="38"/>
      <c r="Z190" s="38"/>
      <c r="AA190" s="38"/>
      <c r="AB190" s="38"/>
      <c r="AC190" s="38"/>
      <c r="AD190" s="38"/>
      <c r="AE190" s="38"/>
      <c r="AF190" s="38"/>
      <c r="AG190" s="38"/>
      <c r="AH190" s="38"/>
    </row>
    <row r="191" spans="2:34" s="29" customFormat="1" ht="20.100000000000001" customHeight="1">
      <c r="B191" s="85" t="s">
        <v>662</v>
      </c>
      <c r="C191" s="86" t="s">
        <v>586</v>
      </c>
      <c r="D191" s="87"/>
      <c r="E191" s="87"/>
      <c r="F191" s="87"/>
      <c r="G191" s="87"/>
      <c r="H191" s="88"/>
      <c r="I191" s="82" t="s">
        <v>587</v>
      </c>
      <c r="J191" s="87"/>
      <c r="K191" s="87"/>
      <c r="L191" s="88"/>
      <c r="M191" s="179" t="s">
        <v>588</v>
      </c>
      <c r="N191" s="101"/>
      <c r="O191" s="199"/>
      <c r="P191" s="200"/>
      <c r="Q191" s="77"/>
      <c r="R191" s="77"/>
      <c r="S191" s="112" t="str">
        <f t="shared" si="7"/>
        <v>155)　 Sodium perborate; perboric acid, sodium salt</v>
      </c>
      <c r="U191" s="37"/>
      <c r="W191" s="38"/>
      <c r="X191" s="38"/>
      <c r="Y191" s="38"/>
      <c r="Z191" s="38"/>
      <c r="AA191" s="38"/>
      <c r="AB191" s="38"/>
      <c r="AC191" s="38"/>
      <c r="AD191" s="38"/>
      <c r="AE191" s="38"/>
      <c r="AF191" s="38"/>
      <c r="AG191" s="38"/>
      <c r="AH191" s="38"/>
    </row>
    <row r="192" spans="2:34" s="29" customFormat="1" ht="20.100000000000001" customHeight="1">
      <c r="B192" s="85" t="s">
        <v>663</v>
      </c>
      <c r="C192" s="86" t="s">
        <v>589</v>
      </c>
      <c r="D192" s="87"/>
      <c r="E192" s="87"/>
      <c r="F192" s="87"/>
      <c r="G192" s="87"/>
      <c r="H192" s="88"/>
      <c r="I192" s="82" t="s">
        <v>590</v>
      </c>
      <c r="J192" s="87"/>
      <c r="K192" s="87"/>
      <c r="L192" s="88"/>
      <c r="M192" s="179" t="s">
        <v>591</v>
      </c>
      <c r="N192" s="101"/>
      <c r="O192" s="199"/>
      <c r="P192" s="200"/>
      <c r="Q192" s="77"/>
      <c r="R192" s="77"/>
      <c r="S192" s="112" t="str">
        <f t="shared" si="7"/>
        <v>156)　 Cadmium fluoride</v>
      </c>
      <c r="U192" s="37"/>
      <c r="W192" s="38"/>
      <c r="X192" s="38"/>
      <c r="Y192" s="38"/>
      <c r="Z192" s="38"/>
      <c r="AA192" s="38"/>
      <c r="AB192" s="38"/>
      <c r="AC192" s="38"/>
      <c r="AD192" s="38"/>
      <c r="AE192" s="38"/>
      <c r="AF192" s="38"/>
      <c r="AG192" s="38"/>
      <c r="AH192" s="38"/>
    </row>
    <row r="193" spans="2:34" s="29" customFormat="1" ht="20.100000000000001" customHeight="1">
      <c r="B193" s="102" t="s">
        <v>664</v>
      </c>
      <c r="C193" s="114" t="s">
        <v>592</v>
      </c>
      <c r="D193" s="115"/>
      <c r="E193" s="115"/>
      <c r="F193" s="115"/>
      <c r="G193" s="115"/>
      <c r="H193" s="116"/>
      <c r="I193" s="114" t="s">
        <v>593</v>
      </c>
      <c r="J193" s="115"/>
      <c r="K193" s="115"/>
      <c r="L193" s="116"/>
      <c r="M193" s="117" t="s">
        <v>594</v>
      </c>
      <c r="N193" s="118"/>
      <c r="O193" s="203"/>
      <c r="P193" s="204"/>
      <c r="Q193" s="77"/>
      <c r="R193" s="77"/>
      <c r="S193" s="112" t="str">
        <f t="shared" si="7"/>
        <v>157)　 Cadmium sulphate</v>
      </c>
      <c r="U193" s="37"/>
      <c r="W193" s="38"/>
      <c r="X193" s="38"/>
      <c r="Y193" s="38"/>
      <c r="Z193" s="38"/>
      <c r="AA193" s="38"/>
      <c r="AB193" s="38"/>
      <c r="AC193" s="38"/>
      <c r="AD193" s="38"/>
      <c r="AE193" s="38"/>
      <c r="AF193" s="38"/>
      <c r="AG193" s="38"/>
      <c r="AH193" s="38"/>
    </row>
    <row r="194" spans="2:34" s="29" customFormat="1" ht="20.100000000000001" customHeight="1">
      <c r="B194" s="104" t="s">
        <v>711</v>
      </c>
      <c r="C194" s="105" t="s">
        <v>717</v>
      </c>
      <c r="D194" s="106"/>
      <c r="E194" s="106"/>
      <c r="F194" s="106"/>
      <c r="G194" s="106"/>
      <c r="H194" s="107"/>
      <c r="I194" s="105" t="s">
        <v>730</v>
      </c>
      <c r="J194" s="106"/>
      <c r="K194" s="106"/>
      <c r="L194" s="107"/>
      <c r="M194" s="108" t="s">
        <v>723</v>
      </c>
      <c r="N194" s="109"/>
      <c r="O194" s="205"/>
      <c r="P194" s="206"/>
      <c r="Q194" s="77"/>
      <c r="R194" s="77"/>
      <c r="S194" s="112" t="str">
        <f t="shared" si="7"/>
        <v>158)　 2-benzotriazol-2-yl-4,6-di-tert-butylphenol (UV-320)</v>
      </c>
      <c r="U194" s="37"/>
      <c r="W194" s="38"/>
      <c r="X194" s="38"/>
      <c r="Y194" s="38"/>
      <c r="Z194" s="38"/>
      <c r="AA194" s="38"/>
      <c r="AB194" s="38"/>
      <c r="AC194" s="38"/>
      <c r="AD194" s="38"/>
      <c r="AE194" s="38"/>
      <c r="AF194" s="38"/>
      <c r="AG194" s="38"/>
      <c r="AH194" s="38"/>
    </row>
    <row r="195" spans="2:34" s="29" customFormat="1" ht="20.100000000000001" customHeight="1">
      <c r="B195" s="85" t="s">
        <v>712</v>
      </c>
      <c r="C195" s="86" t="s">
        <v>718</v>
      </c>
      <c r="D195" s="87"/>
      <c r="E195" s="87"/>
      <c r="F195" s="87"/>
      <c r="G195" s="87"/>
      <c r="H195" s="88"/>
      <c r="I195" s="86" t="s">
        <v>731</v>
      </c>
      <c r="J195" s="87"/>
      <c r="K195" s="87"/>
      <c r="L195" s="88"/>
      <c r="M195" s="179" t="s">
        <v>724</v>
      </c>
      <c r="N195" s="101"/>
      <c r="O195" s="199"/>
      <c r="P195" s="200"/>
      <c r="Q195" s="77"/>
      <c r="R195" s="77"/>
      <c r="S195" s="112" t="str">
        <f t="shared" si="7"/>
        <v>159)　 2-(2H-benzotriazol-2-yl)-4,6-ditertpentylphenol (UV-328)</v>
      </c>
      <c r="U195" s="37"/>
      <c r="W195" s="38"/>
      <c r="X195" s="38"/>
      <c r="Y195" s="38"/>
      <c r="Z195" s="38"/>
      <c r="AA195" s="38"/>
      <c r="AB195" s="38"/>
      <c r="AC195" s="38"/>
      <c r="AD195" s="38"/>
      <c r="AE195" s="38"/>
      <c r="AF195" s="38"/>
      <c r="AG195" s="38"/>
      <c r="AH195" s="38"/>
    </row>
    <row r="196" spans="2:34" s="29" customFormat="1" ht="20.100000000000001" customHeight="1">
      <c r="B196" s="85" t="s">
        <v>713</v>
      </c>
      <c r="C196" s="86" t="s">
        <v>719</v>
      </c>
      <c r="D196" s="87"/>
      <c r="E196" s="87"/>
      <c r="F196" s="87"/>
      <c r="G196" s="87"/>
      <c r="H196" s="88"/>
      <c r="I196" s="86" t="s">
        <v>734</v>
      </c>
      <c r="J196" s="87"/>
      <c r="K196" s="87"/>
      <c r="L196" s="88"/>
      <c r="M196" s="179" t="s">
        <v>725</v>
      </c>
      <c r="N196" s="101"/>
      <c r="O196" s="199"/>
      <c r="P196" s="200"/>
      <c r="Q196" s="77"/>
      <c r="R196" s="77"/>
      <c r="S196" s="112" t="str">
        <f t="shared" si="7"/>
        <v>160)　 2-ethylhexyl 10-ethyl-4,4-dioctyl-7-oxo-8-oxa-3,5-dithia-4-stannatetradecanoate (DOTE)</v>
      </c>
      <c r="U196" s="37"/>
      <c r="W196" s="38"/>
      <c r="X196" s="38"/>
      <c r="Y196" s="38"/>
      <c r="Z196" s="38"/>
      <c r="AA196" s="38"/>
      <c r="AB196" s="38"/>
      <c r="AC196" s="38"/>
      <c r="AD196" s="38"/>
      <c r="AE196" s="38"/>
      <c r="AF196" s="38"/>
      <c r="AG196" s="38"/>
      <c r="AH196" s="38"/>
    </row>
    <row r="197" spans="2:34" s="29" customFormat="1" ht="20.100000000000001" customHeight="1">
      <c r="B197" s="85" t="s">
        <v>714</v>
      </c>
      <c r="C197" s="86" t="s">
        <v>720</v>
      </c>
      <c r="D197" s="87"/>
      <c r="E197" s="87"/>
      <c r="F197" s="87"/>
      <c r="G197" s="87"/>
      <c r="H197" s="88"/>
      <c r="I197" s="86" t="s">
        <v>733</v>
      </c>
      <c r="J197" s="87"/>
      <c r="K197" s="87"/>
      <c r="L197" s="88"/>
      <c r="M197" s="179" t="s">
        <v>726</v>
      </c>
      <c r="N197" s="101"/>
      <c r="O197" s="199"/>
      <c r="P197" s="200"/>
      <c r="Q197" s="77"/>
      <c r="R197" s="77"/>
      <c r="S197" s="112" t="str">
        <f t="shared" si="7"/>
        <v>161)　 Reaction mass of 2-ethylhexyl 10-ethyl-4,4-dioctyl-7-oxo-8-oxa-3,5-dithia-4-stannatetradecanoate and 2-ethylhexyl 10-ethyl-4-[[2-[(2-ethylhexyl)oxy]-2-oxoethyl]thio]-4-octyl-7-oxo-8-oxa-3,5-dithia-4-stannatetradecanoate (reaction mass of DOTE and MOTE)</v>
      </c>
      <c r="U197" s="37"/>
      <c r="W197" s="38"/>
      <c r="X197" s="38"/>
      <c r="Y197" s="38"/>
      <c r="Z197" s="38"/>
      <c r="AA197" s="38"/>
      <c r="AB197" s="38"/>
      <c r="AC197" s="38"/>
      <c r="AD197" s="38"/>
      <c r="AE197" s="38"/>
      <c r="AF197" s="38"/>
      <c r="AG197" s="38"/>
      <c r="AH197" s="38"/>
    </row>
    <row r="198" spans="2:34" s="29" customFormat="1" ht="20.100000000000001" customHeight="1">
      <c r="B198" s="85" t="s">
        <v>715</v>
      </c>
      <c r="C198" s="86" t="s">
        <v>721</v>
      </c>
      <c r="D198" s="87"/>
      <c r="E198" s="87"/>
      <c r="F198" s="87"/>
      <c r="G198" s="87"/>
      <c r="H198" s="88"/>
      <c r="I198" s="86" t="s">
        <v>732</v>
      </c>
      <c r="J198" s="87"/>
      <c r="K198" s="87"/>
      <c r="L198" s="88"/>
      <c r="M198" s="179" t="s">
        <v>727</v>
      </c>
      <c r="N198" s="101"/>
      <c r="O198" s="199"/>
      <c r="P198" s="200"/>
      <c r="Q198" s="77"/>
      <c r="R198" s="77"/>
      <c r="S198" s="112" t="str">
        <f t="shared" si="7"/>
        <v>162)　 1,2-benzenedicarboxylic acid, di-C6-10-alkyl esters; 
1,2-benzenedicarboxylic acid, mixed decyl and hexyl and octyl diesters with ≥ 0.3% of dihexyl phthalate (EC No. 201-559-5)</v>
      </c>
      <c r="U198" s="37"/>
      <c r="W198" s="38"/>
      <c r="X198" s="38"/>
      <c r="Y198" s="38"/>
      <c r="Z198" s="38"/>
      <c r="AA198" s="38"/>
      <c r="AB198" s="38"/>
      <c r="AC198" s="38"/>
      <c r="AD198" s="38"/>
      <c r="AE198" s="38"/>
      <c r="AF198" s="38"/>
      <c r="AG198" s="38"/>
      <c r="AH198" s="38"/>
    </row>
    <row r="199" spans="2:34" s="29" customFormat="1" ht="20.100000000000001" customHeight="1">
      <c r="B199" s="182" t="s">
        <v>716</v>
      </c>
      <c r="C199" s="86" t="s">
        <v>722</v>
      </c>
      <c r="D199" s="87"/>
      <c r="E199" s="87"/>
      <c r="F199" s="87"/>
      <c r="G199" s="87"/>
      <c r="H199" s="88"/>
      <c r="I199" s="86" t="s">
        <v>735</v>
      </c>
      <c r="J199" s="87"/>
      <c r="K199" s="87"/>
      <c r="L199" s="88"/>
      <c r="M199" s="227" t="s">
        <v>822</v>
      </c>
      <c r="N199" s="228"/>
      <c r="O199" s="215"/>
      <c r="P199" s="216"/>
      <c r="Q199" s="77"/>
      <c r="R199" s="77"/>
      <c r="S199" s="112" t="str">
        <f t="shared" si="7"/>
        <v>163)　 5-sec-butyl-2-(2,4-dimethylcyclohex-3-en-1-yl)-5-methyl-1,3-dioxane [1], 5-sec-butyl-2-(4,6-dimethylcyclohex-3-en-1-yl)-5-methyl-1,3-dioxane [2] [covering any of the individual stereoisomers of [1] and [2] or any combination thereof]</v>
      </c>
      <c r="U199" s="37"/>
      <c r="W199" s="38"/>
      <c r="X199" s="38"/>
      <c r="Y199" s="38"/>
      <c r="Z199" s="38"/>
      <c r="AA199" s="38"/>
      <c r="AB199" s="38"/>
      <c r="AC199" s="38"/>
      <c r="AD199" s="38"/>
      <c r="AE199" s="38"/>
      <c r="AF199" s="38"/>
      <c r="AG199" s="38"/>
      <c r="AH199" s="38"/>
    </row>
    <row r="200" spans="2:34" s="29" customFormat="1" ht="48" customHeight="1">
      <c r="B200" s="183"/>
      <c r="C200" s="223" t="s">
        <v>728</v>
      </c>
      <c r="D200" s="388"/>
      <c r="E200" s="388"/>
      <c r="F200" s="388"/>
      <c r="G200" s="388"/>
      <c r="H200" s="389"/>
      <c r="I200" s="233" t="s">
        <v>737</v>
      </c>
      <c r="J200" s="397"/>
      <c r="K200" s="397"/>
      <c r="L200" s="398"/>
      <c r="M200" s="229"/>
      <c r="N200" s="230"/>
      <c r="O200" s="217"/>
      <c r="P200" s="218"/>
      <c r="Q200" s="77"/>
      <c r="R200" s="77"/>
      <c r="S200" s="112" t="str">
        <f t="shared" si="7"/>
        <v>164)　 Nitrobenzene</v>
      </c>
      <c r="U200" s="37"/>
      <c r="W200" s="38"/>
      <c r="X200" s="38"/>
      <c r="Y200" s="38"/>
      <c r="Z200" s="38"/>
      <c r="AA200" s="38"/>
      <c r="AB200" s="38"/>
      <c r="AC200" s="38"/>
      <c r="AD200" s="38"/>
      <c r="AE200" s="38"/>
      <c r="AF200" s="38"/>
      <c r="AG200" s="38"/>
      <c r="AH200" s="38"/>
    </row>
    <row r="201" spans="2:34" s="29" customFormat="1" ht="48" customHeight="1">
      <c r="B201" s="151"/>
      <c r="C201" s="234" t="s">
        <v>729</v>
      </c>
      <c r="D201" s="399"/>
      <c r="E201" s="399"/>
      <c r="F201" s="399"/>
      <c r="G201" s="399"/>
      <c r="H201" s="400"/>
      <c r="I201" s="365" t="s">
        <v>736</v>
      </c>
      <c r="J201" s="401"/>
      <c r="K201" s="401"/>
      <c r="L201" s="402"/>
      <c r="M201" s="231"/>
      <c r="N201" s="232"/>
      <c r="O201" s="225"/>
      <c r="P201" s="226"/>
      <c r="Q201" s="77"/>
      <c r="R201" s="77"/>
      <c r="S201" s="112" t="str">
        <f t="shared" si="7"/>
        <v>165)　 2,4-di-tert-butyl-6-(5-chlorobenzotriazol-2-yl)phenol (UV-327)</v>
      </c>
      <c r="U201" s="37"/>
      <c r="W201" s="38"/>
      <c r="X201" s="38"/>
      <c r="Y201" s="38"/>
      <c r="Z201" s="38"/>
      <c r="AA201" s="38"/>
      <c r="AB201" s="38"/>
      <c r="AC201" s="38"/>
      <c r="AD201" s="38"/>
      <c r="AE201" s="38"/>
      <c r="AF201" s="38"/>
      <c r="AG201" s="38"/>
      <c r="AH201" s="38"/>
    </row>
    <row r="202" spans="2:34" s="29" customFormat="1" ht="20.100000000000001" customHeight="1">
      <c r="B202" s="104" t="s">
        <v>762</v>
      </c>
      <c r="C202" s="105" t="s">
        <v>769</v>
      </c>
      <c r="D202" s="106"/>
      <c r="E202" s="106"/>
      <c r="F202" s="106"/>
      <c r="G202" s="106"/>
      <c r="H202" s="107"/>
      <c r="I202" s="105" t="s">
        <v>783</v>
      </c>
      <c r="J202" s="106"/>
      <c r="K202" s="106"/>
      <c r="L202" s="107"/>
      <c r="M202" s="108" t="s">
        <v>776</v>
      </c>
      <c r="N202" s="109"/>
      <c r="O202" s="205"/>
      <c r="P202" s="206"/>
      <c r="Q202" s="77"/>
      <c r="R202" s="77"/>
      <c r="S202" s="112" t="str">
        <f t="shared" si="7"/>
        <v>166)　 2-(2H-benzotriazol-2-yl)-4-(tert-butyl)-6-(sec-butyl)phenol (UV-350)</v>
      </c>
      <c r="U202" s="37"/>
      <c r="W202" s="38"/>
      <c r="X202" s="38"/>
      <c r="Y202" s="38"/>
      <c r="Z202" s="38"/>
      <c r="AA202" s="38"/>
      <c r="AB202" s="38"/>
      <c r="AC202" s="38"/>
      <c r="AD202" s="38"/>
      <c r="AE202" s="38"/>
      <c r="AF202" s="38"/>
      <c r="AG202" s="38"/>
      <c r="AH202" s="38"/>
    </row>
    <row r="203" spans="2:34" s="29" customFormat="1" ht="20.100000000000001" customHeight="1">
      <c r="B203" s="85" t="s">
        <v>763</v>
      </c>
      <c r="C203" s="82" t="s">
        <v>770</v>
      </c>
      <c r="D203" s="80"/>
      <c r="E203" s="80"/>
      <c r="F203" s="80"/>
      <c r="G203" s="80"/>
      <c r="H203" s="81"/>
      <c r="I203" s="82" t="s">
        <v>784</v>
      </c>
      <c r="J203" s="80"/>
      <c r="K203" s="80"/>
      <c r="L203" s="81"/>
      <c r="M203" s="96" t="s">
        <v>777</v>
      </c>
      <c r="N203" s="97"/>
      <c r="O203" s="199"/>
      <c r="P203" s="200"/>
      <c r="Q203" s="77"/>
      <c r="R203" s="77"/>
      <c r="S203" s="112" t="str">
        <f t="shared" si="7"/>
        <v>167)　 1,3-propanesultone</v>
      </c>
      <c r="U203" s="37"/>
      <c r="W203" s="38"/>
      <c r="X203" s="38"/>
      <c r="Y203" s="38"/>
      <c r="Z203" s="38"/>
      <c r="AA203" s="38"/>
      <c r="AB203" s="38"/>
      <c r="AC203" s="38"/>
      <c r="AD203" s="38"/>
      <c r="AE203" s="38"/>
      <c r="AF203" s="38"/>
      <c r="AG203" s="38"/>
      <c r="AH203" s="38"/>
    </row>
    <row r="204" spans="2:34" s="29" customFormat="1" ht="36" customHeight="1">
      <c r="B204" s="85" t="s">
        <v>764</v>
      </c>
      <c r="C204" s="196" t="s">
        <v>771</v>
      </c>
      <c r="D204" s="207"/>
      <c r="E204" s="207"/>
      <c r="F204" s="207"/>
      <c r="G204" s="207"/>
      <c r="H204" s="208"/>
      <c r="I204" s="196" t="s">
        <v>788</v>
      </c>
      <c r="J204" s="207"/>
      <c r="K204" s="207"/>
      <c r="L204" s="208"/>
      <c r="M204" s="96" t="s">
        <v>778</v>
      </c>
      <c r="N204" s="97"/>
      <c r="O204" s="199"/>
      <c r="P204" s="200"/>
      <c r="Q204" s="77"/>
      <c r="R204" s="77"/>
      <c r="S204" s="112" t="str">
        <f t="shared" si="7"/>
        <v>168)　 Perfluorononan-1-oic-acid and its sodium and ammonium salts</v>
      </c>
      <c r="U204" s="37"/>
      <c r="W204" s="38"/>
      <c r="X204" s="38"/>
      <c r="Y204" s="38"/>
      <c r="Z204" s="38"/>
      <c r="AA204" s="38"/>
      <c r="AB204" s="38"/>
      <c r="AC204" s="38"/>
      <c r="AD204" s="38"/>
      <c r="AE204" s="38"/>
      <c r="AF204" s="38"/>
      <c r="AG204" s="38"/>
      <c r="AH204" s="38"/>
    </row>
    <row r="205" spans="2:34" s="29" customFormat="1" ht="57.75" customHeight="1">
      <c r="B205" s="85" t="s">
        <v>765</v>
      </c>
      <c r="C205" s="196" t="s">
        <v>772</v>
      </c>
      <c r="D205" s="207"/>
      <c r="E205" s="207"/>
      <c r="F205" s="207"/>
      <c r="G205" s="207"/>
      <c r="H205" s="208"/>
      <c r="I205" s="196" t="s">
        <v>789</v>
      </c>
      <c r="J205" s="207"/>
      <c r="K205" s="207"/>
      <c r="L205" s="208"/>
      <c r="M205" s="179" t="s">
        <v>779</v>
      </c>
      <c r="N205" s="101"/>
      <c r="O205" s="199"/>
      <c r="P205" s="200"/>
      <c r="Q205" s="77"/>
      <c r="R205" s="77"/>
      <c r="S205" s="112" t="str">
        <f t="shared" si="7"/>
        <v>169)　 Benzo[def]chrysene (Benzo[a]pyrene)</v>
      </c>
      <c r="U205" s="37"/>
      <c r="W205" s="38"/>
      <c r="X205" s="38"/>
      <c r="Y205" s="38"/>
      <c r="Z205" s="38"/>
      <c r="AA205" s="38"/>
      <c r="AB205" s="38"/>
      <c r="AC205" s="38"/>
      <c r="AD205" s="38"/>
      <c r="AE205" s="38"/>
      <c r="AF205" s="38"/>
      <c r="AG205" s="38"/>
      <c r="AH205" s="38"/>
    </row>
    <row r="206" spans="2:34" s="29" customFormat="1" ht="20.100000000000001" customHeight="1">
      <c r="B206" s="85" t="s">
        <v>766</v>
      </c>
      <c r="C206" s="86" t="s">
        <v>773</v>
      </c>
      <c r="D206" s="87"/>
      <c r="E206" s="87"/>
      <c r="F206" s="87"/>
      <c r="G206" s="87"/>
      <c r="H206" s="88"/>
      <c r="I206" s="86" t="s">
        <v>785</v>
      </c>
      <c r="J206" s="87"/>
      <c r="K206" s="87"/>
      <c r="L206" s="88"/>
      <c r="M206" s="179" t="s">
        <v>780</v>
      </c>
      <c r="N206" s="101"/>
      <c r="O206" s="199"/>
      <c r="P206" s="200"/>
      <c r="Q206" s="77"/>
      <c r="R206" s="77"/>
      <c r="S206" s="112" t="str">
        <f t="shared" si="7"/>
        <v>170)　 4,4’-isopropylidenediphenol (bisphenol A)</v>
      </c>
      <c r="U206" s="37"/>
      <c r="W206" s="38"/>
      <c r="X206" s="38"/>
      <c r="Y206" s="38"/>
      <c r="Z206" s="38"/>
      <c r="AA206" s="38"/>
      <c r="AB206" s="38"/>
      <c r="AC206" s="38"/>
      <c r="AD206" s="38"/>
      <c r="AE206" s="38"/>
      <c r="AF206" s="38"/>
      <c r="AG206" s="38"/>
      <c r="AH206" s="38"/>
    </row>
    <row r="207" spans="2:34" s="29" customFormat="1" ht="20.100000000000001" customHeight="1">
      <c r="B207" s="85" t="s">
        <v>767</v>
      </c>
      <c r="C207" s="86" t="s">
        <v>774</v>
      </c>
      <c r="D207" s="87"/>
      <c r="E207" s="87"/>
      <c r="F207" s="87"/>
      <c r="G207" s="87"/>
      <c r="H207" s="88"/>
      <c r="I207" s="86" t="s">
        <v>786</v>
      </c>
      <c r="J207" s="87"/>
      <c r="K207" s="87"/>
      <c r="L207" s="88"/>
      <c r="M207" s="179" t="s">
        <v>781</v>
      </c>
      <c r="N207" s="101"/>
      <c r="O207" s="199"/>
      <c r="P207" s="200"/>
      <c r="Q207" s="77"/>
      <c r="R207" s="77"/>
      <c r="S207" s="112" t="str">
        <f t="shared" si="7"/>
        <v>171)　 4-Heptylphenol, branchedand linear 
[substances with a linear and/or branchedalkyl chain with a carbonnumber of 7 covalentlybound predominantly inposition 4 to phenol,covering also UVCB- andwell-defined substanceswhich include any of theindividual isomers or acombination thereof]</v>
      </c>
      <c r="U207" s="37"/>
      <c r="W207" s="38"/>
      <c r="X207" s="38"/>
      <c r="Y207" s="38"/>
      <c r="Z207" s="38"/>
      <c r="AA207" s="38"/>
      <c r="AB207" s="38"/>
      <c r="AC207" s="38"/>
      <c r="AD207" s="38"/>
      <c r="AE207" s="38"/>
      <c r="AF207" s="38"/>
      <c r="AG207" s="38"/>
      <c r="AH207" s="38"/>
    </row>
    <row r="208" spans="2:34" s="29" customFormat="1" ht="20.100000000000001" customHeight="1">
      <c r="B208" s="102" t="s">
        <v>768</v>
      </c>
      <c r="C208" s="114" t="s">
        <v>775</v>
      </c>
      <c r="D208" s="115"/>
      <c r="E208" s="115"/>
      <c r="F208" s="115"/>
      <c r="G208" s="115"/>
      <c r="H208" s="116"/>
      <c r="I208" s="114" t="s">
        <v>787</v>
      </c>
      <c r="J208" s="115"/>
      <c r="K208" s="115"/>
      <c r="L208" s="116"/>
      <c r="M208" s="117" t="s">
        <v>782</v>
      </c>
      <c r="N208" s="118"/>
      <c r="O208" s="203"/>
      <c r="P208" s="204"/>
      <c r="Q208" s="77"/>
      <c r="R208" s="77"/>
      <c r="S208" s="112" t="str">
        <f t="shared" si="7"/>
        <v>172)　 Nonadecafluorodecanoic acid (PFDA) and its sodium and ammonium salts</v>
      </c>
      <c r="U208" s="37"/>
      <c r="W208" s="38"/>
      <c r="X208" s="38"/>
      <c r="Y208" s="38"/>
      <c r="Z208" s="38"/>
      <c r="AA208" s="38"/>
      <c r="AB208" s="38"/>
      <c r="AC208" s="38"/>
      <c r="AD208" s="38"/>
      <c r="AE208" s="38"/>
      <c r="AF208" s="38"/>
      <c r="AG208" s="38"/>
      <c r="AH208" s="38"/>
    </row>
    <row r="209" spans="1:34" s="29" customFormat="1" ht="20.100000000000001" customHeight="1">
      <c r="B209" s="104" t="s">
        <v>790</v>
      </c>
      <c r="C209" s="105" t="s">
        <v>793</v>
      </c>
      <c r="D209" s="106"/>
      <c r="E209" s="106"/>
      <c r="F209" s="106"/>
      <c r="G209" s="106"/>
      <c r="H209" s="107"/>
      <c r="I209" s="105" t="s">
        <v>797</v>
      </c>
      <c r="J209" s="106"/>
      <c r="K209" s="106"/>
      <c r="L209" s="107"/>
      <c r="M209" s="108" t="s">
        <v>800</v>
      </c>
      <c r="N209" s="109"/>
      <c r="O209" s="205"/>
      <c r="P209" s="206"/>
      <c r="Q209" s="77"/>
      <c r="R209" s="77"/>
      <c r="S209" s="112" t="str">
        <f>CONCATENATE(B230,"　 ",C230)</f>
        <v>173)　 p-(1,1-dimethylpropyl)phenol</v>
      </c>
      <c r="U209" s="37"/>
      <c r="W209" s="38"/>
      <c r="X209" s="38"/>
      <c r="Y209" s="38"/>
      <c r="Z209" s="38"/>
      <c r="AA209" s="38"/>
      <c r="AB209" s="38"/>
      <c r="AC209" s="38"/>
      <c r="AD209" s="38"/>
      <c r="AE209" s="38"/>
      <c r="AF209" s="38"/>
      <c r="AG209" s="38"/>
      <c r="AH209" s="38"/>
    </row>
    <row r="210" spans="1:34" s="29" customFormat="1" ht="36" customHeight="1">
      <c r="B210" s="182" t="s">
        <v>791</v>
      </c>
      <c r="C210" s="196" t="s">
        <v>806</v>
      </c>
      <c r="D210" s="207"/>
      <c r="E210" s="207"/>
      <c r="F210" s="207"/>
      <c r="G210" s="207"/>
      <c r="H210" s="208"/>
      <c r="I210" s="196" t="s">
        <v>805</v>
      </c>
      <c r="J210" s="207"/>
      <c r="K210" s="207"/>
      <c r="L210" s="208"/>
      <c r="M210" s="179" t="s">
        <v>801</v>
      </c>
      <c r="N210" s="101"/>
      <c r="O210" s="199"/>
      <c r="P210" s="200"/>
      <c r="Q210" s="77"/>
      <c r="R210" s="77"/>
      <c r="S210" s="112" t="str">
        <f>CONCATENATE(B231,"　 ",C231)</f>
        <v>174)　 Perfluorohexane-1-sulfonic acid and its salts (PFHxS)</v>
      </c>
      <c r="U210" s="37"/>
      <c r="W210" s="38"/>
      <c r="X210" s="38"/>
      <c r="Y210" s="38"/>
      <c r="Z210" s="38"/>
      <c r="AA210" s="38"/>
      <c r="AB210" s="38"/>
      <c r="AC210" s="38"/>
      <c r="AD210" s="38"/>
      <c r="AE210" s="38"/>
      <c r="AF210" s="38"/>
      <c r="AG210" s="38"/>
      <c r="AH210" s="38"/>
    </row>
    <row r="211" spans="1:34" s="29" customFormat="1" ht="20.100000000000001" customHeight="1">
      <c r="B211" s="182" t="s">
        <v>792</v>
      </c>
      <c r="C211" s="86" t="s">
        <v>795</v>
      </c>
      <c r="D211" s="87"/>
      <c r="E211" s="87"/>
      <c r="F211" s="87"/>
      <c r="G211" s="87"/>
      <c r="H211" s="88"/>
      <c r="I211" s="86" t="s">
        <v>798</v>
      </c>
      <c r="J211" s="87"/>
      <c r="K211" s="87"/>
      <c r="L211" s="88"/>
      <c r="M211" s="179" t="s">
        <v>802</v>
      </c>
      <c r="N211" s="101"/>
      <c r="O211" s="199"/>
      <c r="P211" s="200"/>
      <c r="Q211" s="77"/>
      <c r="R211" s="77"/>
      <c r="S211" s="6"/>
      <c r="U211" s="37"/>
      <c r="W211" s="38"/>
      <c r="X211" s="38"/>
      <c r="Y211" s="38"/>
      <c r="Z211" s="38"/>
      <c r="AA211" s="38"/>
      <c r="AB211" s="38"/>
      <c r="AC211" s="38"/>
      <c r="AD211" s="38"/>
      <c r="AE211" s="38"/>
      <c r="AF211" s="38"/>
      <c r="AG211" s="38"/>
      <c r="AH211" s="38"/>
    </row>
    <row r="212" spans="1:34" s="29" customFormat="1" ht="20.100000000000001" customHeight="1">
      <c r="B212" s="102" t="s">
        <v>803</v>
      </c>
      <c r="C212" s="114" t="s">
        <v>796</v>
      </c>
      <c r="D212" s="115"/>
      <c r="E212" s="115"/>
      <c r="F212" s="115"/>
      <c r="G212" s="115"/>
      <c r="H212" s="116"/>
      <c r="I212" s="114" t="s">
        <v>799</v>
      </c>
      <c r="J212" s="115"/>
      <c r="K212" s="115"/>
      <c r="L212" s="116"/>
      <c r="M212" s="202" t="s">
        <v>804</v>
      </c>
      <c r="N212" s="366"/>
      <c r="O212" s="203"/>
      <c r="P212" s="204"/>
      <c r="Q212" s="77"/>
      <c r="R212" s="77"/>
      <c r="S212" s="6"/>
      <c r="U212" s="37"/>
      <c r="W212" s="38"/>
      <c r="X212" s="38"/>
      <c r="Y212" s="38"/>
      <c r="Z212" s="38"/>
      <c r="AA212" s="38"/>
      <c r="AB212" s="38"/>
      <c r="AC212" s="38"/>
      <c r="AD212" s="38"/>
      <c r="AE212" s="38"/>
      <c r="AF212" s="38"/>
      <c r="AG212" s="38"/>
      <c r="AH212" s="38"/>
    </row>
    <row r="213" spans="1:34" s="29" customFormat="1" ht="20.100000000000001" customHeight="1">
      <c r="A213" s="29">
        <v>1</v>
      </c>
      <c r="B213" s="85" t="s">
        <v>826</v>
      </c>
      <c r="C213" s="82" t="s">
        <v>819</v>
      </c>
      <c r="D213" s="161"/>
      <c r="E213" s="161"/>
      <c r="F213" s="161"/>
      <c r="G213" s="161"/>
      <c r="H213" s="162"/>
      <c r="I213" s="82" t="s">
        <v>813</v>
      </c>
      <c r="J213" s="186"/>
      <c r="K213" s="186"/>
      <c r="L213" s="187"/>
      <c r="M213" s="179" t="s">
        <v>811</v>
      </c>
      <c r="N213" s="101"/>
      <c r="O213" s="205"/>
      <c r="P213" s="206"/>
      <c r="Q213" s="77"/>
      <c r="R213" s="77"/>
      <c r="S213" s="6"/>
      <c r="U213" s="37"/>
      <c r="W213" s="38"/>
      <c r="X213" s="38"/>
      <c r="Y213" s="38"/>
      <c r="Z213" s="38"/>
      <c r="AA213" s="38"/>
      <c r="AB213" s="38"/>
      <c r="AC213" s="38"/>
      <c r="AD213" s="38"/>
      <c r="AE213" s="38"/>
      <c r="AF213" s="38"/>
      <c r="AG213" s="38"/>
      <c r="AH213" s="38"/>
    </row>
    <row r="214" spans="1:34" s="165" customFormat="1" ht="20.100000000000001" customHeight="1">
      <c r="A214" s="165">
        <v>2</v>
      </c>
      <c r="B214" s="168" t="s">
        <v>827</v>
      </c>
      <c r="C214" s="169" t="s">
        <v>820</v>
      </c>
      <c r="D214" s="170"/>
      <c r="E214" s="170"/>
      <c r="F214" s="170"/>
      <c r="G214" s="170"/>
      <c r="H214" s="171"/>
      <c r="I214" s="169" t="s">
        <v>814</v>
      </c>
      <c r="J214" s="170"/>
      <c r="K214" s="170"/>
      <c r="L214" s="171"/>
      <c r="M214" s="194" t="s">
        <v>844</v>
      </c>
      <c r="N214" s="195"/>
      <c r="O214" s="211"/>
      <c r="P214" s="212"/>
      <c r="Q214" s="163"/>
      <c r="R214" s="163"/>
      <c r="S214" s="164"/>
      <c r="U214" s="166"/>
      <c r="W214" s="167"/>
      <c r="X214" s="167"/>
      <c r="Y214" s="167"/>
      <c r="Z214" s="167"/>
      <c r="AA214" s="167"/>
      <c r="AB214" s="167"/>
      <c r="AC214" s="167"/>
      <c r="AD214" s="167"/>
      <c r="AE214" s="167"/>
      <c r="AF214" s="167"/>
      <c r="AG214" s="167"/>
      <c r="AH214" s="167"/>
    </row>
    <row r="215" spans="1:34" s="29" customFormat="1" ht="36" customHeight="1">
      <c r="A215" s="29">
        <v>3</v>
      </c>
      <c r="B215" s="85" t="s">
        <v>828</v>
      </c>
      <c r="C215" s="82" t="s">
        <v>817</v>
      </c>
      <c r="D215" s="80"/>
      <c r="E215" s="80"/>
      <c r="F215" s="80"/>
      <c r="G215" s="80"/>
      <c r="H215" s="81"/>
      <c r="I215" s="196" t="s">
        <v>815</v>
      </c>
      <c r="J215" s="207"/>
      <c r="K215" s="207"/>
      <c r="L215" s="208"/>
      <c r="M215" s="96" t="s">
        <v>809</v>
      </c>
      <c r="N215" s="97"/>
      <c r="O215" s="199"/>
      <c r="P215" s="200"/>
      <c r="Q215" s="77"/>
      <c r="R215" s="77"/>
      <c r="S215" s="6"/>
      <c r="U215" s="37"/>
      <c r="W215" s="38"/>
      <c r="X215" s="38"/>
      <c r="Y215" s="38"/>
      <c r="Z215" s="38"/>
      <c r="AA215" s="38"/>
      <c r="AB215" s="38"/>
      <c r="AC215" s="38"/>
      <c r="AD215" s="38"/>
      <c r="AE215" s="38"/>
      <c r="AF215" s="38"/>
      <c r="AG215" s="38"/>
      <c r="AH215" s="38"/>
    </row>
    <row r="216" spans="1:34" s="29" customFormat="1" ht="36" customHeight="1">
      <c r="A216" s="29">
        <v>4</v>
      </c>
      <c r="B216" s="85" t="s">
        <v>829</v>
      </c>
      <c r="C216" s="82" t="s">
        <v>816</v>
      </c>
      <c r="D216" s="80"/>
      <c r="E216" s="80"/>
      <c r="F216" s="80"/>
      <c r="G216" s="80"/>
      <c r="H216" s="81"/>
      <c r="I216" s="196" t="s">
        <v>812</v>
      </c>
      <c r="J216" s="207"/>
      <c r="K216" s="207"/>
      <c r="L216" s="208"/>
      <c r="M216" s="96" t="s">
        <v>808</v>
      </c>
      <c r="N216" s="97"/>
      <c r="O216" s="199"/>
      <c r="P216" s="200"/>
      <c r="Q216" s="77"/>
      <c r="R216" s="77"/>
      <c r="S216" s="6"/>
      <c r="U216" s="37"/>
      <c r="W216" s="38"/>
      <c r="X216" s="38"/>
      <c r="Y216" s="38"/>
      <c r="Z216" s="38"/>
      <c r="AA216" s="38"/>
      <c r="AB216" s="38"/>
      <c r="AC216" s="38"/>
      <c r="AD216" s="38"/>
      <c r="AE216" s="38"/>
      <c r="AF216" s="38"/>
      <c r="AG216" s="38"/>
      <c r="AH216" s="38"/>
    </row>
    <row r="217" spans="1:34" s="29" customFormat="1" ht="36" customHeight="1">
      <c r="A217" s="29">
        <v>5</v>
      </c>
      <c r="B217" s="85" t="s">
        <v>830</v>
      </c>
      <c r="C217" s="196" t="s">
        <v>818</v>
      </c>
      <c r="D217" s="207"/>
      <c r="E217" s="207"/>
      <c r="F217" s="207"/>
      <c r="G217" s="207"/>
      <c r="H217" s="208"/>
      <c r="I217" s="82" t="s">
        <v>840</v>
      </c>
      <c r="J217" s="80"/>
      <c r="K217" s="80"/>
      <c r="L217" s="81"/>
      <c r="M217" s="96" t="s">
        <v>810</v>
      </c>
      <c r="N217" s="97"/>
      <c r="O217" s="199"/>
      <c r="P217" s="200"/>
      <c r="Q217" s="77"/>
      <c r="R217" s="77"/>
      <c r="S217" s="6"/>
      <c r="U217" s="37"/>
      <c r="W217" s="38"/>
      <c r="X217" s="38"/>
      <c r="Y217" s="38"/>
      <c r="Z217" s="38"/>
      <c r="AA217" s="38"/>
      <c r="AB217" s="38"/>
      <c r="AC217" s="38"/>
      <c r="AD217" s="38"/>
      <c r="AE217" s="38"/>
      <c r="AF217" s="38"/>
      <c r="AG217" s="38"/>
      <c r="AH217" s="38"/>
    </row>
    <row r="218" spans="1:34" s="29" customFormat="1" ht="79.900000000000006" customHeight="1">
      <c r="B218" s="102" t="s">
        <v>842</v>
      </c>
      <c r="C218" s="193" t="s">
        <v>821</v>
      </c>
      <c r="D218" s="384"/>
      <c r="E218" s="384"/>
      <c r="F218" s="384"/>
      <c r="G218" s="384"/>
      <c r="H218" s="385"/>
      <c r="I218" s="193" t="s">
        <v>841</v>
      </c>
      <c r="J218" s="384"/>
      <c r="K218" s="384"/>
      <c r="L218" s="385"/>
      <c r="M218" s="117" t="s">
        <v>843</v>
      </c>
      <c r="N218" s="118"/>
      <c r="O218" s="199"/>
      <c r="P218" s="200"/>
      <c r="Q218" s="77"/>
      <c r="R218" s="77"/>
      <c r="S218" s="6"/>
      <c r="U218" s="37"/>
      <c r="W218" s="38"/>
      <c r="X218" s="38"/>
      <c r="Y218" s="38"/>
      <c r="Z218" s="38"/>
      <c r="AA218" s="38"/>
      <c r="AB218" s="38"/>
      <c r="AC218" s="38"/>
      <c r="AD218" s="38"/>
      <c r="AE218" s="38"/>
      <c r="AF218" s="38"/>
      <c r="AG218" s="38"/>
      <c r="AH218" s="38"/>
    </row>
    <row r="219" spans="1:34" s="29" customFormat="1" ht="79.900000000000006" customHeight="1">
      <c r="B219" s="104" t="s">
        <v>845</v>
      </c>
      <c r="C219" s="201" t="s">
        <v>849</v>
      </c>
      <c r="D219" s="403"/>
      <c r="E219" s="403"/>
      <c r="F219" s="403"/>
      <c r="G219" s="403"/>
      <c r="H219" s="404"/>
      <c r="I219" s="201" t="s">
        <v>851</v>
      </c>
      <c r="J219" s="403"/>
      <c r="K219" s="403"/>
      <c r="L219" s="404"/>
      <c r="M219" s="209" t="s">
        <v>847</v>
      </c>
      <c r="N219" s="210"/>
      <c r="O219" s="199"/>
      <c r="P219" s="200"/>
      <c r="Q219" s="77"/>
      <c r="R219" s="77"/>
      <c r="S219" s="6"/>
      <c r="U219" s="37"/>
      <c r="W219" s="38"/>
      <c r="X219" s="38"/>
      <c r="Y219" s="38"/>
      <c r="Z219" s="38"/>
      <c r="AA219" s="38"/>
      <c r="AB219" s="38"/>
      <c r="AC219" s="38"/>
      <c r="AD219" s="38"/>
      <c r="AE219" s="38"/>
      <c r="AF219" s="38"/>
      <c r="AG219" s="38"/>
      <c r="AH219" s="38"/>
    </row>
    <row r="220" spans="1:34" s="29" customFormat="1" ht="79.900000000000006" customHeight="1">
      <c r="B220" s="102" t="s">
        <v>846</v>
      </c>
      <c r="C220" s="193" t="s">
        <v>850</v>
      </c>
      <c r="D220" s="384"/>
      <c r="E220" s="384"/>
      <c r="F220" s="384"/>
      <c r="G220" s="384"/>
      <c r="H220" s="385"/>
      <c r="I220" s="193" t="s">
        <v>852</v>
      </c>
      <c r="J220" s="384"/>
      <c r="K220" s="384"/>
      <c r="L220" s="385"/>
      <c r="M220" s="117" t="s">
        <v>848</v>
      </c>
      <c r="N220" s="118"/>
      <c r="O220" s="203"/>
      <c r="P220" s="204"/>
      <c r="Q220" s="77"/>
      <c r="R220" s="77"/>
      <c r="S220" s="6"/>
      <c r="U220" s="37"/>
      <c r="W220" s="38"/>
      <c r="X220" s="38"/>
      <c r="Y220" s="38"/>
      <c r="Z220" s="38"/>
      <c r="AA220" s="38"/>
      <c r="AB220" s="38"/>
      <c r="AC220" s="38"/>
      <c r="AD220" s="38"/>
      <c r="AE220" s="38"/>
      <c r="AF220" s="38"/>
      <c r="AG220" s="38"/>
      <c r="AH220" s="38"/>
    </row>
    <row r="221" spans="1:34" s="29" customFormat="1" ht="20.100000000000001" customHeight="1">
      <c r="B221" s="104" t="s">
        <v>853</v>
      </c>
      <c r="C221" s="201" t="s">
        <v>873</v>
      </c>
      <c r="D221" s="213"/>
      <c r="E221" s="213"/>
      <c r="F221" s="213"/>
      <c r="G221" s="213"/>
      <c r="H221" s="214"/>
      <c r="I221" s="201" t="s">
        <v>863</v>
      </c>
      <c r="J221" s="213"/>
      <c r="K221" s="213"/>
      <c r="L221" s="214"/>
      <c r="M221" s="209" t="s">
        <v>858</v>
      </c>
      <c r="N221" s="210"/>
      <c r="O221" s="205"/>
      <c r="P221" s="206"/>
      <c r="Q221" s="77"/>
      <c r="R221" s="77"/>
      <c r="S221" s="6"/>
      <c r="U221" s="37"/>
      <c r="W221" s="38"/>
      <c r="X221" s="38"/>
      <c r="Y221" s="38"/>
      <c r="Z221" s="38"/>
      <c r="AA221" s="38"/>
      <c r="AB221" s="38"/>
      <c r="AC221" s="38"/>
      <c r="AD221" s="38"/>
      <c r="AE221" s="38"/>
      <c r="AF221" s="38"/>
      <c r="AG221" s="38"/>
      <c r="AH221" s="38"/>
    </row>
    <row r="222" spans="1:34" s="29" customFormat="1" ht="36" customHeight="1">
      <c r="B222" s="85" t="s">
        <v>854</v>
      </c>
      <c r="C222" s="196" t="s">
        <v>874</v>
      </c>
      <c r="D222" s="197"/>
      <c r="E222" s="197"/>
      <c r="F222" s="197"/>
      <c r="G222" s="197"/>
      <c r="H222" s="198"/>
      <c r="I222" s="196" t="s">
        <v>865</v>
      </c>
      <c r="J222" s="197"/>
      <c r="K222" s="197"/>
      <c r="L222" s="198"/>
      <c r="M222" s="194" t="s">
        <v>859</v>
      </c>
      <c r="N222" s="195"/>
      <c r="O222" s="199"/>
      <c r="P222" s="200"/>
      <c r="Q222" s="77"/>
      <c r="R222" s="77"/>
      <c r="S222" s="6"/>
      <c r="U222" s="37"/>
      <c r="W222" s="38"/>
      <c r="X222" s="38"/>
      <c r="Y222" s="38"/>
      <c r="Z222" s="38"/>
      <c r="AA222" s="38"/>
      <c r="AB222" s="38"/>
      <c r="AC222" s="38"/>
      <c r="AD222" s="38"/>
      <c r="AE222" s="38"/>
      <c r="AF222" s="38"/>
      <c r="AG222" s="38"/>
      <c r="AH222" s="38"/>
    </row>
    <row r="223" spans="1:34" s="29" customFormat="1" ht="36" customHeight="1">
      <c r="B223" s="85" t="s">
        <v>855</v>
      </c>
      <c r="C223" s="196" t="s">
        <v>875</v>
      </c>
      <c r="D223" s="197"/>
      <c r="E223" s="197"/>
      <c r="F223" s="197"/>
      <c r="G223" s="197"/>
      <c r="H223" s="198"/>
      <c r="I223" s="196" t="s">
        <v>867</v>
      </c>
      <c r="J223" s="197"/>
      <c r="K223" s="197"/>
      <c r="L223" s="198"/>
      <c r="M223" s="194" t="s">
        <v>860</v>
      </c>
      <c r="N223" s="195"/>
      <c r="O223" s="199"/>
      <c r="P223" s="200"/>
      <c r="Q223" s="77"/>
      <c r="R223" s="77"/>
      <c r="S223" s="6"/>
      <c r="U223" s="37"/>
      <c r="W223" s="38"/>
      <c r="X223" s="38"/>
      <c r="Y223" s="38"/>
      <c r="Z223" s="38"/>
      <c r="AA223" s="38"/>
      <c r="AB223" s="38"/>
      <c r="AC223" s="38"/>
      <c r="AD223" s="38"/>
      <c r="AE223" s="38"/>
      <c r="AF223" s="38"/>
      <c r="AG223" s="38"/>
      <c r="AH223" s="38"/>
    </row>
    <row r="224" spans="1:34" s="29" customFormat="1" ht="20.100000000000001" customHeight="1">
      <c r="B224" s="85" t="s">
        <v>856</v>
      </c>
      <c r="C224" s="196" t="s">
        <v>876</v>
      </c>
      <c r="D224" s="197"/>
      <c r="E224" s="197"/>
      <c r="F224" s="197"/>
      <c r="G224" s="197"/>
      <c r="H224" s="198"/>
      <c r="I224" s="196" t="s">
        <v>869</v>
      </c>
      <c r="J224" s="197"/>
      <c r="K224" s="197"/>
      <c r="L224" s="198"/>
      <c r="M224" s="194" t="s">
        <v>861</v>
      </c>
      <c r="N224" s="195"/>
      <c r="O224" s="199"/>
      <c r="P224" s="200"/>
      <c r="Q224" s="77"/>
      <c r="R224" s="77"/>
      <c r="S224" s="6"/>
      <c r="U224" s="37"/>
      <c r="W224" s="38"/>
      <c r="X224" s="38"/>
      <c r="Y224" s="38"/>
      <c r="Z224" s="38"/>
      <c r="AA224" s="38"/>
      <c r="AB224" s="38"/>
      <c r="AC224" s="38"/>
      <c r="AD224" s="38"/>
      <c r="AE224" s="38"/>
      <c r="AF224" s="38"/>
      <c r="AG224" s="38"/>
      <c r="AH224" s="38"/>
    </row>
    <row r="225" spans="2:34" s="29" customFormat="1" ht="52.15" customHeight="1">
      <c r="B225" s="102" t="s">
        <v>857</v>
      </c>
      <c r="C225" s="193" t="s">
        <v>877</v>
      </c>
      <c r="D225" s="384"/>
      <c r="E225" s="384"/>
      <c r="F225" s="384"/>
      <c r="G225" s="384"/>
      <c r="H225" s="385"/>
      <c r="I225" s="193" t="s">
        <v>871</v>
      </c>
      <c r="J225" s="384"/>
      <c r="K225" s="384"/>
      <c r="L225" s="385"/>
      <c r="M225" s="202" t="s">
        <v>862</v>
      </c>
      <c r="N225" s="405"/>
      <c r="O225" s="203"/>
      <c r="P225" s="204"/>
      <c r="Q225" s="77"/>
      <c r="R225" s="77"/>
      <c r="S225" s="6"/>
      <c r="U225" s="37"/>
      <c r="W225" s="38"/>
      <c r="X225" s="38"/>
      <c r="Y225" s="38"/>
      <c r="Z225" s="38"/>
      <c r="AA225" s="38"/>
      <c r="AB225" s="38"/>
      <c r="AC225" s="38"/>
      <c r="AD225" s="38"/>
      <c r="AE225" s="38"/>
      <c r="AF225" s="38"/>
      <c r="AG225" s="38"/>
      <c r="AH225" s="38"/>
    </row>
    <row r="226" spans="2:34" s="29" customFormat="1" ht="20.100000000000001" customHeight="1">
      <c r="B226" s="157" t="s">
        <v>880</v>
      </c>
      <c r="C226" s="374" t="s">
        <v>881</v>
      </c>
      <c r="D226" s="406"/>
      <c r="E226" s="406"/>
      <c r="F226" s="406"/>
      <c r="G226" s="406"/>
      <c r="H226" s="407"/>
      <c r="I226" s="374" t="s">
        <v>883</v>
      </c>
      <c r="J226" s="406"/>
      <c r="K226" s="406"/>
      <c r="L226" s="407"/>
      <c r="M226" s="375" t="s">
        <v>882</v>
      </c>
      <c r="N226" s="408"/>
      <c r="O226" s="352"/>
      <c r="P226" s="353"/>
      <c r="Q226" s="77"/>
      <c r="R226" s="77"/>
      <c r="S226" s="6"/>
      <c r="U226" s="37"/>
      <c r="W226" s="38"/>
      <c r="X226" s="38"/>
      <c r="Y226" s="38"/>
      <c r="Z226" s="38"/>
      <c r="AA226" s="38"/>
      <c r="AB226" s="38"/>
      <c r="AC226" s="38"/>
      <c r="AD226" s="38"/>
      <c r="AE226" s="38"/>
      <c r="AF226" s="38"/>
      <c r="AG226" s="38"/>
      <c r="AH226" s="38"/>
    </row>
    <row r="227" spans="2:34" s="29" customFormat="1" ht="20.100000000000001" customHeight="1">
      <c r="B227" s="104" t="s">
        <v>885</v>
      </c>
      <c r="C227" s="201" t="s">
        <v>895</v>
      </c>
      <c r="D227" s="213"/>
      <c r="E227" s="213"/>
      <c r="F227" s="213"/>
      <c r="G227" s="213"/>
      <c r="H227" s="214"/>
      <c r="I227" s="201" t="s">
        <v>900</v>
      </c>
      <c r="J227" s="213"/>
      <c r="K227" s="213"/>
      <c r="L227" s="214"/>
      <c r="M227" s="209" t="s">
        <v>891</v>
      </c>
      <c r="N227" s="210"/>
      <c r="O227" s="205"/>
      <c r="P227" s="206"/>
      <c r="Q227" s="77"/>
      <c r="R227" s="77"/>
      <c r="S227" s="6"/>
      <c r="U227" s="37"/>
      <c r="W227" s="38"/>
      <c r="X227" s="38"/>
      <c r="Y227" s="38"/>
      <c r="Z227" s="38"/>
      <c r="AA227" s="38"/>
      <c r="AB227" s="38"/>
      <c r="AC227" s="38"/>
      <c r="AD227" s="38"/>
      <c r="AE227" s="38"/>
      <c r="AF227" s="38"/>
      <c r="AG227" s="38"/>
      <c r="AH227" s="38"/>
    </row>
    <row r="228" spans="2:34" s="29" customFormat="1" ht="97.9" customHeight="1">
      <c r="B228" s="85" t="s">
        <v>886</v>
      </c>
      <c r="C228" s="196" t="s">
        <v>899</v>
      </c>
      <c r="D228" s="207"/>
      <c r="E228" s="207"/>
      <c r="F228" s="207"/>
      <c r="G228" s="207"/>
      <c r="H228" s="208"/>
      <c r="I228" s="196" t="s">
        <v>898</v>
      </c>
      <c r="J228" s="207"/>
      <c r="K228" s="207"/>
      <c r="L228" s="208"/>
      <c r="M228" s="194" t="s">
        <v>909</v>
      </c>
      <c r="N228" s="409"/>
      <c r="O228" s="199"/>
      <c r="P228" s="200"/>
      <c r="Q228" s="77"/>
      <c r="R228" s="77"/>
      <c r="S228" s="6"/>
      <c r="U228" s="37"/>
      <c r="W228" s="38"/>
      <c r="X228" s="38"/>
      <c r="Y228" s="38"/>
      <c r="Z228" s="38"/>
      <c r="AA228" s="38"/>
      <c r="AB228" s="38"/>
      <c r="AC228" s="38"/>
      <c r="AD228" s="38"/>
      <c r="AE228" s="38"/>
      <c r="AF228" s="38"/>
      <c r="AG228" s="38"/>
      <c r="AH228" s="38"/>
    </row>
    <row r="229" spans="2:34" s="29" customFormat="1" ht="80.45" customHeight="1">
      <c r="B229" s="85" t="s">
        <v>887</v>
      </c>
      <c r="C229" s="196" t="s">
        <v>897</v>
      </c>
      <c r="D229" s="207"/>
      <c r="E229" s="207"/>
      <c r="F229" s="207"/>
      <c r="G229" s="207"/>
      <c r="H229" s="208"/>
      <c r="I229" s="196" t="s">
        <v>890</v>
      </c>
      <c r="J229" s="207"/>
      <c r="K229" s="207"/>
      <c r="L229" s="208"/>
      <c r="M229" s="194" t="s">
        <v>893</v>
      </c>
      <c r="N229" s="409"/>
      <c r="O229" s="199"/>
      <c r="P229" s="200"/>
      <c r="Q229" s="77"/>
      <c r="R229" s="77"/>
      <c r="S229" s="6"/>
      <c r="U229" s="37"/>
      <c r="W229" s="38"/>
      <c r="X229" s="38"/>
      <c r="Y229" s="38"/>
      <c r="Z229" s="38"/>
      <c r="AA229" s="38"/>
      <c r="AB229" s="38"/>
      <c r="AC229" s="38"/>
      <c r="AD229" s="38"/>
      <c r="AE229" s="38"/>
      <c r="AF229" s="38"/>
      <c r="AG229" s="38"/>
      <c r="AH229" s="38"/>
    </row>
    <row r="230" spans="2:34" s="29" customFormat="1" ht="20.100000000000001" customHeight="1">
      <c r="B230" s="191" t="s">
        <v>888</v>
      </c>
      <c r="C230" s="376" t="s">
        <v>896</v>
      </c>
      <c r="D230" s="377"/>
      <c r="E230" s="377"/>
      <c r="F230" s="377"/>
      <c r="G230" s="377"/>
      <c r="H230" s="378"/>
      <c r="I230" s="376" t="s">
        <v>889</v>
      </c>
      <c r="J230" s="377"/>
      <c r="K230" s="377"/>
      <c r="L230" s="378"/>
      <c r="M230" s="379" t="s">
        <v>892</v>
      </c>
      <c r="N230" s="380"/>
      <c r="O230" s="381"/>
      <c r="P230" s="382"/>
      <c r="Q230" s="77"/>
      <c r="R230" s="77"/>
      <c r="S230" s="6"/>
      <c r="U230" s="37"/>
      <c r="W230" s="38"/>
      <c r="X230" s="38"/>
      <c r="Y230" s="38"/>
      <c r="Z230" s="38"/>
      <c r="AA230" s="38"/>
      <c r="AB230" s="38"/>
      <c r="AC230" s="38"/>
      <c r="AD230" s="38"/>
      <c r="AE230" s="38"/>
      <c r="AF230" s="38"/>
      <c r="AG230" s="38"/>
      <c r="AH230" s="38"/>
    </row>
    <row r="231" spans="2:34" s="29" customFormat="1" ht="20.100000000000001" customHeight="1" thickBot="1">
      <c r="B231" s="190" t="s">
        <v>906</v>
      </c>
      <c r="C231" s="367" t="s">
        <v>907</v>
      </c>
      <c r="D231" s="368"/>
      <c r="E231" s="368"/>
      <c r="F231" s="368"/>
      <c r="G231" s="368"/>
      <c r="H231" s="369"/>
      <c r="I231" s="367" t="s">
        <v>908</v>
      </c>
      <c r="J231" s="368"/>
      <c r="K231" s="368"/>
      <c r="L231" s="369"/>
      <c r="M231" s="370" t="s">
        <v>910</v>
      </c>
      <c r="N231" s="371"/>
      <c r="O231" s="372"/>
      <c r="P231" s="373"/>
      <c r="Q231" s="77"/>
      <c r="R231" s="77"/>
      <c r="S231" s="6"/>
      <c r="U231" s="37"/>
      <c r="W231" s="38"/>
      <c r="X231" s="38"/>
      <c r="Y231" s="38"/>
      <c r="Z231" s="38"/>
      <c r="AA231" s="38"/>
      <c r="AB231" s="38"/>
      <c r="AC231" s="38"/>
      <c r="AD231" s="38"/>
      <c r="AE231" s="38"/>
      <c r="AF231" s="38"/>
      <c r="AG231" s="38"/>
      <c r="AH231" s="38"/>
    </row>
    <row r="232" spans="2:34">
      <c r="B232" s="175"/>
      <c r="C232" s="175"/>
      <c r="D232" s="175"/>
      <c r="E232" s="175"/>
      <c r="F232" s="175"/>
      <c r="G232" s="175"/>
      <c r="H232" s="175"/>
      <c r="I232" s="175"/>
      <c r="J232" s="175"/>
      <c r="K232" s="175"/>
      <c r="L232" s="175"/>
      <c r="M232" s="175"/>
      <c r="N232" s="175"/>
      <c r="O232" s="175"/>
      <c r="P232" s="175"/>
    </row>
    <row r="235" spans="2:34">
      <c r="G235" s="410"/>
    </row>
  </sheetData>
  <sheetProtection sheet="1" objects="1" scenarios="1"/>
  <mergeCells count="397">
    <mergeCell ref="C231:H231"/>
    <mergeCell ref="I231:L231"/>
    <mergeCell ref="M231:N231"/>
    <mergeCell ref="O231:P231"/>
    <mergeCell ref="C229:H229"/>
    <mergeCell ref="I229:L229"/>
    <mergeCell ref="M229:N229"/>
    <mergeCell ref="O229:P229"/>
    <mergeCell ref="C226:H226"/>
    <mergeCell ref="I226:L226"/>
    <mergeCell ref="M226:N226"/>
    <mergeCell ref="C227:H227"/>
    <mergeCell ref="I227:L227"/>
    <mergeCell ref="M227:N227"/>
    <mergeCell ref="C228:H228"/>
    <mergeCell ref="I228:L228"/>
    <mergeCell ref="M228:N228"/>
    <mergeCell ref="O228:P228"/>
    <mergeCell ref="O226:P226"/>
    <mergeCell ref="O227:P227"/>
    <mergeCell ref="C230:H230"/>
    <mergeCell ref="I230:L230"/>
    <mergeCell ref="M230:N230"/>
    <mergeCell ref="O230:P230"/>
    <mergeCell ref="I204:L204"/>
    <mergeCell ref="O197:P197"/>
    <mergeCell ref="O198:P198"/>
    <mergeCell ref="I200:L200"/>
    <mergeCell ref="I201:L201"/>
    <mergeCell ref="O206:P206"/>
    <mergeCell ref="O207:P207"/>
    <mergeCell ref="M212:N212"/>
    <mergeCell ref="O211:P211"/>
    <mergeCell ref="O193:P193"/>
    <mergeCell ref="O194:P194"/>
    <mergeCell ref="O195:P195"/>
    <mergeCell ref="O196:P196"/>
    <mergeCell ref="O192:P192"/>
    <mergeCell ref="M144:N145"/>
    <mergeCell ref="M146:N147"/>
    <mergeCell ref="O188:P188"/>
    <mergeCell ref="O189:P189"/>
    <mergeCell ref="O190:P190"/>
    <mergeCell ref="O191:P191"/>
    <mergeCell ref="O184:P184"/>
    <mergeCell ref="O185:P185"/>
    <mergeCell ref="O186:P186"/>
    <mergeCell ref="O187:P187"/>
    <mergeCell ref="O180:P180"/>
    <mergeCell ref="O181:P181"/>
    <mergeCell ref="O182:P182"/>
    <mergeCell ref="O183:P183"/>
    <mergeCell ref="O176:P176"/>
    <mergeCell ref="O177:P177"/>
    <mergeCell ref="O178:P178"/>
    <mergeCell ref="O179:P179"/>
    <mergeCell ref="O172:P172"/>
    <mergeCell ref="O173:P173"/>
    <mergeCell ref="O174:P174"/>
    <mergeCell ref="O175:P175"/>
    <mergeCell ref="O168:P168"/>
    <mergeCell ref="O169:P169"/>
    <mergeCell ref="O170:P170"/>
    <mergeCell ref="O171:P171"/>
    <mergeCell ref="O164:P164"/>
    <mergeCell ref="O165:P165"/>
    <mergeCell ref="O166:P166"/>
    <mergeCell ref="O167:P167"/>
    <mergeCell ref="O158:P160"/>
    <mergeCell ref="O161:P161"/>
    <mergeCell ref="O162:P162"/>
    <mergeCell ref="O163:P163"/>
    <mergeCell ref="O154:P154"/>
    <mergeCell ref="O155:P155"/>
    <mergeCell ref="O156:P156"/>
    <mergeCell ref="O157:P157"/>
    <mergeCell ref="O135:P138"/>
    <mergeCell ref="O122:P122"/>
    <mergeCell ref="O123:P123"/>
    <mergeCell ref="O134:P134"/>
    <mergeCell ref="O150:P150"/>
    <mergeCell ref="O151:P151"/>
    <mergeCell ref="O152:P152"/>
    <mergeCell ref="O153:P153"/>
    <mergeCell ref="O144:P145"/>
    <mergeCell ref="O146:P147"/>
    <mergeCell ref="O148:P148"/>
    <mergeCell ref="O149:P149"/>
    <mergeCell ref="I137:L137"/>
    <mergeCell ref="O129:P129"/>
    <mergeCell ref="O127:P127"/>
    <mergeCell ref="O130:P130"/>
    <mergeCell ref="I99:L99"/>
    <mergeCell ref="O114:P114"/>
    <mergeCell ref="O115:P115"/>
    <mergeCell ref="O100:P100"/>
    <mergeCell ref="I110:L110"/>
    <mergeCell ref="I116:L116"/>
    <mergeCell ref="O118:P118"/>
    <mergeCell ref="O124:P124"/>
    <mergeCell ref="O125:P125"/>
    <mergeCell ref="O120:P120"/>
    <mergeCell ref="O121:P121"/>
    <mergeCell ref="O128:P128"/>
    <mergeCell ref="O113:P113"/>
    <mergeCell ref="O119:P119"/>
    <mergeCell ref="I117:L117"/>
    <mergeCell ref="I119:L119"/>
    <mergeCell ref="O132:P132"/>
    <mergeCell ref="O133:P133"/>
    <mergeCell ref="O117:P117"/>
    <mergeCell ref="O116:P116"/>
    <mergeCell ref="O97:P97"/>
    <mergeCell ref="O98:P98"/>
    <mergeCell ref="O99:P99"/>
    <mergeCell ref="C112:H112"/>
    <mergeCell ref="M108:N112"/>
    <mergeCell ref="O101:P101"/>
    <mergeCell ref="M103:N107"/>
    <mergeCell ref="O102:P102"/>
    <mergeCell ref="O103:P107"/>
    <mergeCell ref="O108:P112"/>
    <mergeCell ref="O91:P91"/>
    <mergeCell ref="O88:P88"/>
    <mergeCell ref="O89:P89"/>
    <mergeCell ref="O90:P90"/>
    <mergeCell ref="O71:P71"/>
    <mergeCell ref="O72:P72"/>
    <mergeCell ref="O73:P73"/>
    <mergeCell ref="O87:P87"/>
    <mergeCell ref="O86:P86"/>
    <mergeCell ref="O78:P78"/>
    <mergeCell ref="O54:P54"/>
    <mergeCell ref="O55:P55"/>
    <mergeCell ref="O49:P49"/>
    <mergeCell ref="I28:K28"/>
    <mergeCell ref="C27:D27"/>
    <mergeCell ref="I27:K27"/>
    <mergeCell ref="I29:K29"/>
    <mergeCell ref="O96:P96"/>
    <mergeCell ref="O80:P80"/>
    <mergeCell ref="O81:P81"/>
    <mergeCell ref="O82:P82"/>
    <mergeCell ref="O83:P83"/>
    <mergeCell ref="O84:P84"/>
    <mergeCell ref="O93:P93"/>
    <mergeCell ref="O94:P94"/>
    <mergeCell ref="O95:P95"/>
    <mergeCell ref="O92:P92"/>
    <mergeCell ref="O68:P68"/>
    <mergeCell ref="O69:P69"/>
    <mergeCell ref="O74:P74"/>
    <mergeCell ref="O75:P75"/>
    <mergeCell ref="O76:P76"/>
    <mergeCell ref="O77:P77"/>
    <mergeCell ref="O70:P70"/>
    <mergeCell ref="M67:N67"/>
    <mergeCell ref="M66:N66"/>
    <mergeCell ref="O58:P58"/>
    <mergeCell ref="O59:P59"/>
    <mergeCell ref="O60:P60"/>
    <mergeCell ref="O61:P61"/>
    <mergeCell ref="O63:P63"/>
    <mergeCell ref="O64:P64"/>
    <mergeCell ref="O65:P65"/>
    <mergeCell ref="O67:P67"/>
    <mergeCell ref="O66:P66"/>
    <mergeCell ref="O62:P62"/>
    <mergeCell ref="B4:B9"/>
    <mergeCell ref="E5:F5"/>
    <mergeCell ref="E6:F6"/>
    <mergeCell ref="E7:F7"/>
    <mergeCell ref="C8:D8"/>
    <mergeCell ref="E8:F8"/>
    <mergeCell ref="J4:K4"/>
    <mergeCell ref="E4:F4"/>
    <mergeCell ref="H8:I8"/>
    <mergeCell ref="G4:G9"/>
    <mergeCell ref="J5:K5"/>
    <mergeCell ref="E9:F9"/>
    <mergeCell ref="J6:K6"/>
    <mergeCell ref="J7:K7"/>
    <mergeCell ref="J8:K8"/>
    <mergeCell ref="J9:K9"/>
    <mergeCell ref="I30:K30"/>
    <mergeCell ref="C29:D29"/>
    <mergeCell ref="O41:P41"/>
    <mergeCell ref="O38:P38"/>
    <mergeCell ref="O39:P39"/>
    <mergeCell ref="O40:P40"/>
    <mergeCell ref="M46:N46"/>
    <mergeCell ref="O37:P37"/>
    <mergeCell ref="B14:D14"/>
    <mergeCell ref="C20:D20"/>
    <mergeCell ref="C22:D22"/>
    <mergeCell ref="C24:D24"/>
    <mergeCell ref="C26:D26"/>
    <mergeCell ref="C19:D19"/>
    <mergeCell ref="I36:L36"/>
    <mergeCell ref="C36:H36"/>
    <mergeCell ref="O51:P51"/>
    <mergeCell ref="O52:P52"/>
    <mergeCell ref="O53:P53"/>
    <mergeCell ref="O17:P17"/>
    <mergeCell ref="O36:P36"/>
    <mergeCell ref="B33:P33"/>
    <mergeCell ref="M36:N36"/>
    <mergeCell ref="C17:D17"/>
    <mergeCell ref="O20:P20"/>
    <mergeCell ref="O27:P27"/>
    <mergeCell ref="O18:P18"/>
    <mergeCell ref="O22:P22"/>
    <mergeCell ref="B16:B30"/>
    <mergeCell ref="C16:D16"/>
    <mergeCell ref="I16:K16"/>
    <mergeCell ref="I21:K21"/>
    <mergeCell ref="O23:P23"/>
    <mergeCell ref="O16:P16"/>
    <mergeCell ref="C23:D23"/>
    <mergeCell ref="I17:K17"/>
    <mergeCell ref="C25:D25"/>
    <mergeCell ref="C30:D30"/>
    <mergeCell ref="C21:D21"/>
    <mergeCell ref="C18:D18"/>
    <mergeCell ref="O45:P45"/>
    <mergeCell ref="L16:N16"/>
    <mergeCell ref="N8:P8"/>
    <mergeCell ref="L17:N17"/>
    <mergeCell ref="O42:P42"/>
    <mergeCell ref="L19:N19"/>
    <mergeCell ref="O19:P19"/>
    <mergeCell ref="L21:N21"/>
    <mergeCell ref="O21:P21"/>
    <mergeCell ref="O43:P43"/>
    <mergeCell ref="O44:P44"/>
    <mergeCell ref="O26:P26"/>
    <mergeCell ref="L28:N28"/>
    <mergeCell ref="O28:P28"/>
    <mergeCell ref="L27:N27"/>
    <mergeCell ref="L29:N29"/>
    <mergeCell ref="O29:P29"/>
    <mergeCell ref="L30:N30"/>
    <mergeCell ref="O30:P30"/>
    <mergeCell ref="L9:M9"/>
    <mergeCell ref="F14:P14"/>
    <mergeCell ref="C28:D28"/>
    <mergeCell ref="O24:P24"/>
    <mergeCell ref="I25:K25"/>
    <mergeCell ref="L25:N25"/>
    <mergeCell ref="O25:P25"/>
    <mergeCell ref="I26:K26"/>
    <mergeCell ref="L26:N26"/>
    <mergeCell ref="I22:K22"/>
    <mergeCell ref="L22:N22"/>
    <mergeCell ref="I23:K23"/>
    <mergeCell ref="L23:N23"/>
    <mergeCell ref="I24:K24"/>
    <mergeCell ref="L24:N24"/>
    <mergeCell ref="N3:P3"/>
    <mergeCell ref="N5:P5"/>
    <mergeCell ref="N6:P6"/>
    <mergeCell ref="N7:P7"/>
    <mergeCell ref="L4:P4"/>
    <mergeCell ref="I18:K18"/>
    <mergeCell ref="L18:N18"/>
    <mergeCell ref="I20:K20"/>
    <mergeCell ref="L20:N20"/>
    <mergeCell ref="O11:P11"/>
    <mergeCell ref="N9:P9"/>
    <mergeCell ref="O12:P12"/>
    <mergeCell ref="I19:K19"/>
    <mergeCell ref="C61:H61"/>
    <mergeCell ref="O46:P46"/>
    <mergeCell ref="O47:P47"/>
    <mergeCell ref="O50:P50"/>
    <mergeCell ref="O48:P48"/>
    <mergeCell ref="C109:H109"/>
    <mergeCell ref="I109:L109"/>
    <mergeCell ref="C104:H104"/>
    <mergeCell ref="C107:H107"/>
    <mergeCell ref="I107:L107"/>
    <mergeCell ref="C105:H105"/>
    <mergeCell ref="I97:L97"/>
    <mergeCell ref="C87:H87"/>
    <mergeCell ref="I87:L87"/>
    <mergeCell ref="I81:L81"/>
    <mergeCell ref="O79:P79"/>
    <mergeCell ref="C80:H80"/>
    <mergeCell ref="I80:L80"/>
    <mergeCell ref="M80:N80"/>
    <mergeCell ref="C83:H83"/>
    <mergeCell ref="M84:N84"/>
    <mergeCell ref="O85:P85"/>
    <mergeCell ref="O56:P56"/>
    <mergeCell ref="O57:P57"/>
    <mergeCell ref="B108:B112"/>
    <mergeCell ref="B103:B107"/>
    <mergeCell ref="I112:L112"/>
    <mergeCell ref="C106:H106"/>
    <mergeCell ref="I106:L106"/>
    <mergeCell ref="C111:H111"/>
    <mergeCell ref="I111:L111"/>
    <mergeCell ref="C110:H110"/>
    <mergeCell ref="I104:L104"/>
    <mergeCell ref="I105:L105"/>
    <mergeCell ref="C123:H123"/>
    <mergeCell ref="C124:H124"/>
    <mergeCell ref="C127:H127"/>
    <mergeCell ref="I123:L123"/>
    <mergeCell ref="I124:L124"/>
    <mergeCell ref="O208:P208"/>
    <mergeCell ref="C204:H204"/>
    <mergeCell ref="C205:H205"/>
    <mergeCell ref="C117:H117"/>
    <mergeCell ref="I159:L159"/>
    <mergeCell ref="O131:P131"/>
    <mergeCell ref="C200:H200"/>
    <mergeCell ref="C201:H201"/>
    <mergeCell ref="I205:L205"/>
    <mergeCell ref="C119:H119"/>
    <mergeCell ref="C147:H147"/>
    <mergeCell ref="I136:L136"/>
    <mergeCell ref="C143:H143"/>
    <mergeCell ref="C145:H145"/>
    <mergeCell ref="C159:H159"/>
    <mergeCell ref="C160:H160"/>
    <mergeCell ref="O204:P204"/>
    <mergeCell ref="O205:P205"/>
    <mergeCell ref="I185:L185"/>
    <mergeCell ref="C116:H116"/>
    <mergeCell ref="O139:P143"/>
    <mergeCell ref="I160:L160"/>
    <mergeCell ref="I147:L147"/>
    <mergeCell ref="C138:H138"/>
    <mergeCell ref="O202:P202"/>
    <mergeCell ref="O203:P203"/>
    <mergeCell ref="I145:L145"/>
    <mergeCell ref="I127:L127"/>
    <mergeCell ref="I187:L187"/>
    <mergeCell ref="I163:L163"/>
    <mergeCell ref="I138:L138"/>
    <mergeCell ref="I140:L140"/>
    <mergeCell ref="I166:L166"/>
    <mergeCell ref="I169:L169"/>
    <mergeCell ref="I135:L135"/>
    <mergeCell ref="O199:P201"/>
    <mergeCell ref="M199:N201"/>
    <mergeCell ref="I126:L126"/>
    <mergeCell ref="O126:P126"/>
    <mergeCell ref="I178:L178"/>
    <mergeCell ref="I186:L186"/>
    <mergeCell ref="I165:L165"/>
    <mergeCell ref="I143:L143"/>
    <mergeCell ref="C210:H210"/>
    <mergeCell ref="I210:L210"/>
    <mergeCell ref="C218:H218"/>
    <mergeCell ref="I218:L218"/>
    <mergeCell ref="C219:H219"/>
    <mergeCell ref="O209:P209"/>
    <mergeCell ref="O210:P210"/>
    <mergeCell ref="I222:L222"/>
    <mergeCell ref="C222:H222"/>
    <mergeCell ref="M214:N214"/>
    <mergeCell ref="M219:N219"/>
    <mergeCell ref="I215:L215"/>
    <mergeCell ref="I216:L216"/>
    <mergeCell ref="C217:H217"/>
    <mergeCell ref="C220:H220"/>
    <mergeCell ref="I220:L220"/>
    <mergeCell ref="O212:P212"/>
    <mergeCell ref="O213:P213"/>
    <mergeCell ref="O214:P214"/>
    <mergeCell ref="C221:H221"/>
    <mergeCell ref="I221:L221"/>
    <mergeCell ref="M221:N221"/>
    <mergeCell ref="O216:P216"/>
    <mergeCell ref="O220:P220"/>
    <mergeCell ref="O215:P215"/>
    <mergeCell ref="O217:P217"/>
    <mergeCell ref="I219:L219"/>
    <mergeCell ref="I225:L225"/>
    <mergeCell ref="M225:N225"/>
    <mergeCell ref="O225:P225"/>
    <mergeCell ref="O218:P218"/>
    <mergeCell ref="O219:P219"/>
    <mergeCell ref="O221:P221"/>
    <mergeCell ref="O222:P222"/>
    <mergeCell ref="O223:P223"/>
    <mergeCell ref="C225:H225"/>
    <mergeCell ref="M222:N222"/>
    <mergeCell ref="C223:H223"/>
    <mergeCell ref="I223:L223"/>
    <mergeCell ref="M223:N223"/>
    <mergeCell ref="C224:H224"/>
    <mergeCell ref="O224:P224"/>
    <mergeCell ref="I224:L224"/>
    <mergeCell ref="M224:N224"/>
  </mergeCells>
  <phoneticPr fontId="2"/>
  <dataValidations xWindow="669" yWindow="722" count="2">
    <dataValidation type="list" allowBlank="1" showInputMessage="1" showErrorMessage="1" sqref="I16:N16">
      <formula1>$S$36:$S$210</formula1>
    </dataValidation>
    <dataValidation allowBlank="1" showInputMessage="1" showErrorMessage="1" promptTitle="直接入力しないでください。" prompt="⑯重量(g)と⑲含有率(wt%)の値から自動計算されます。" sqref="I26:N27"/>
  </dataValidations>
  <hyperlinks>
    <hyperlink ref="F14" location="付属資料!A1" display="SVHC物質を材料として使用しており、成型までに他の物質に変化することが判明している場合　⇒　Sheet：付属資料　へ"/>
  </hyperlinks>
  <printOptions horizontalCentered="1"/>
  <pageMargins left="0.39370078740157483" right="0" top="0.47244094488188981" bottom="0.31496062992125984" header="0.31496062992125984" footer="0"/>
  <pageSetup paperSize="9" scale="53" fitToHeight="4" orientation="portrait" r:id="rId1"/>
  <headerFooter alignWithMargins="0">
    <oddHeader>&amp;R&amp;16P&amp;P/&amp;N</oddHeader>
  </headerFooter>
  <rowBreaks count="2" manualBreakCount="2">
    <brk id="92" min="1" max="15" man="1"/>
    <brk id="143" min="1"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AH235"/>
  <sheetViews>
    <sheetView showGridLines="0" zoomScale="70" zoomScaleNormal="70" workbookViewId="0"/>
  </sheetViews>
  <sheetFormatPr defaultColWidth="9" defaultRowHeight="13.5"/>
  <cols>
    <col min="1" max="1" width="1.75" style="1" customWidth="1"/>
    <col min="2" max="2" width="6.375" style="1" customWidth="1"/>
    <col min="3" max="3" width="8" style="1" customWidth="1"/>
    <col min="4" max="4" width="6.25" style="1" customWidth="1"/>
    <col min="5" max="6" width="15.375" style="1" customWidth="1"/>
    <col min="7" max="7" width="4.25" style="1" customWidth="1"/>
    <col min="8" max="9" width="7" style="1" customWidth="1"/>
    <col min="10" max="10" width="16.375" style="1" customWidth="1"/>
    <col min="11" max="11" width="25.875" style="1" customWidth="1"/>
    <col min="12" max="12" width="12.875" style="1" customWidth="1"/>
    <col min="13" max="13" width="16.375" style="1" customWidth="1"/>
    <col min="14" max="14" width="20" style="1" customWidth="1"/>
    <col min="15" max="15" width="7" style="1" customWidth="1"/>
    <col min="16" max="16" width="10" style="1" customWidth="1"/>
    <col min="17" max="18" width="2.375" style="5" customWidth="1"/>
    <col min="19" max="19" width="16.75" style="6" customWidth="1"/>
    <col min="20" max="20" width="16.75" style="1" customWidth="1"/>
    <col min="21" max="21" width="9" style="1"/>
    <col min="22" max="23" width="12.625" style="1" customWidth="1"/>
    <col min="24" max="24" width="4" style="1" bestFit="1" customWidth="1"/>
    <col min="25" max="26" width="12.625" style="1" customWidth="1"/>
    <col min="27" max="27" width="9" style="1"/>
    <col min="28" max="28" width="23.125" style="1" bestFit="1" customWidth="1"/>
    <col min="29" max="29" width="12.125" style="1" bestFit="1" customWidth="1"/>
    <col min="30" max="16384" width="9" style="1"/>
  </cols>
  <sheetData>
    <row r="1" spans="1:34" ht="19.5" customHeight="1">
      <c r="C1" s="2" t="s">
        <v>901</v>
      </c>
      <c r="E1" s="3"/>
      <c r="H1" s="4"/>
    </row>
    <row r="2" spans="1:34" ht="3" customHeight="1" thickBot="1">
      <c r="C2" s="3"/>
      <c r="F2" s="6"/>
      <c r="G2" s="6"/>
      <c r="I2" s="6"/>
      <c r="J2" s="6"/>
      <c r="L2" s="6"/>
      <c r="O2" s="6"/>
      <c r="P2" s="6"/>
      <c r="Q2" s="7"/>
      <c r="R2" s="7"/>
    </row>
    <row r="3" spans="1:34" s="8" customFormat="1" ht="20.45" customHeight="1" thickBot="1">
      <c r="C3" s="3"/>
      <c r="D3" s="1"/>
      <c r="E3" s="1"/>
      <c r="F3" s="6"/>
      <c r="G3" s="6"/>
      <c r="H3" s="1"/>
      <c r="I3" s="6"/>
      <c r="J3" s="6"/>
      <c r="K3" s="9"/>
      <c r="L3" s="10"/>
      <c r="M3" s="11" t="s">
        <v>219</v>
      </c>
      <c r="N3" s="254">
        <v>42957</v>
      </c>
      <c r="O3" s="255"/>
      <c r="P3" s="256"/>
      <c r="Q3" s="12"/>
      <c r="R3" s="12"/>
      <c r="T3" s="13"/>
      <c r="U3" s="13"/>
      <c r="AE3" s="13"/>
      <c r="AF3" s="13"/>
      <c r="AG3" s="13"/>
      <c r="AH3" s="13"/>
    </row>
    <row r="4" spans="1:34" s="8" customFormat="1" ht="21" customHeight="1">
      <c r="B4" s="332" t="s">
        <v>76</v>
      </c>
      <c r="C4" s="14" t="s">
        <v>77</v>
      </c>
      <c r="D4" s="15"/>
      <c r="E4" s="339" t="s">
        <v>173</v>
      </c>
      <c r="F4" s="341"/>
      <c r="G4" s="342" t="s">
        <v>78</v>
      </c>
      <c r="H4" s="14" t="s">
        <v>77</v>
      </c>
      <c r="I4" s="15"/>
      <c r="J4" s="339" t="s">
        <v>180</v>
      </c>
      <c r="K4" s="340"/>
      <c r="L4" s="266" t="s">
        <v>79</v>
      </c>
      <c r="M4" s="267"/>
      <c r="N4" s="267"/>
      <c r="O4" s="267"/>
      <c r="P4" s="268"/>
      <c r="Q4" s="16"/>
      <c r="R4" s="16"/>
      <c r="S4" s="17"/>
      <c r="U4" s="4"/>
      <c r="AE4" s="1"/>
      <c r="AF4" s="1"/>
      <c r="AG4" s="1"/>
      <c r="AH4" s="1"/>
    </row>
    <row r="5" spans="1:34" s="8" customFormat="1" ht="21" customHeight="1">
      <c r="B5" s="333"/>
      <c r="C5" s="18" t="s">
        <v>80</v>
      </c>
      <c r="D5" s="181"/>
      <c r="E5" s="335" t="s">
        <v>174</v>
      </c>
      <c r="F5" s="336"/>
      <c r="G5" s="343"/>
      <c r="H5" s="18" t="s">
        <v>80</v>
      </c>
      <c r="I5" s="181"/>
      <c r="J5" s="335" t="s">
        <v>177</v>
      </c>
      <c r="K5" s="345"/>
      <c r="L5" s="19" t="s">
        <v>81</v>
      </c>
      <c r="M5" s="20"/>
      <c r="N5" s="257" t="s">
        <v>435</v>
      </c>
      <c r="O5" s="258"/>
      <c r="P5" s="259"/>
      <c r="Q5" s="21"/>
      <c r="R5" s="21"/>
      <c r="S5" s="17"/>
      <c r="U5" s="4"/>
      <c r="AE5" s="1"/>
      <c r="AF5" s="1"/>
      <c r="AG5" s="1"/>
      <c r="AH5" s="1"/>
    </row>
    <row r="6" spans="1:34" s="8" customFormat="1" ht="21" customHeight="1">
      <c r="B6" s="333"/>
      <c r="C6" s="18" t="s">
        <v>82</v>
      </c>
      <c r="D6" s="181"/>
      <c r="E6" s="335" t="s">
        <v>175</v>
      </c>
      <c r="F6" s="336"/>
      <c r="G6" s="343"/>
      <c r="H6" s="18" t="s">
        <v>82</v>
      </c>
      <c r="I6" s="22"/>
      <c r="J6" s="335" t="s">
        <v>178</v>
      </c>
      <c r="K6" s="345"/>
      <c r="L6" s="23" t="s">
        <v>878</v>
      </c>
      <c r="M6" s="24"/>
      <c r="N6" s="260" t="s">
        <v>436</v>
      </c>
      <c r="O6" s="261"/>
      <c r="P6" s="262"/>
      <c r="Q6" s="21"/>
      <c r="R6" s="21"/>
      <c r="S6" s="4"/>
      <c r="U6" s="4"/>
      <c r="AE6" s="1"/>
      <c r="AF6" s="1"/>
      <c r="AG6" s="1"/>
      <c r="AH6" s="1"/>
    </row>
    <row r="7" spans="1:34" s="8" customFormat="1" ht="21" customHeight="1">
      <c r="B7" s="333"/>
      <c r="C7" s="18" t="s">
        <v>83</v>
      </c>
      <c r="D7" s="181"/>
      <c r="E7" s="335" t="s">
        <v>176</v>
      </c>
      <c r="F7" s="336"/>
      <c r="G7" s="343"/>
      <c r="H7" s="18" t="s">
        <v>83</v>
      </c>
      <c r="I7" s="22"/>
      <c r="J7" s="335" t="s">
        <v>179</v>
      </c>
      <c r="K7" s="345"/>
      <c r="L7" s="23" t="s">
        <v>879</v>
      </c>
      <c r="M7" s="24"/>
      <c r="N7" s="263">
        <v>1000012345</v>
      </c>
      <c r="O7" s="264"/>
      <c r="P7" s="265"/>
      <c r="Q7" s="21"/>
      <c r="R7" s="21"/>
      <c r="S7" s="4"/>
      <c r="U7" s="4"/>
      <c r="AE7" s="1"/>
      <c r="AF7" s="1"/>
      <c r="AG7" s="1"/>
      <c r="AH7" s="1"/>
    </row>
    <row r="8" spans="1:34" s="8" customFormat="1" ht="21" customHeight="1">
      <c r="B8" s="333"/>
      <c r="C8" s="337" t="s">
        <v>84</v>
      </c>
      <c r="D8" s="338"/>
      <c r="E8" s="335" t="s">
        <v>432</v>
      </c>
      <c r="F8" s="336"/>
      <c r="G8" s="343"/>
      <c r="H8" s="337" t="s">
        <v>84</v>
      </c>
      <c r="I8" s="338"/>
      <c r="J8" s="335" t="s">
        <v>432</v>
      </c>
      <c r="K8" s="345"/>
      <c r="L8" s="23" t="s">
        <v>85</v>
      </c>
      <c r="M8" s="24"/>
      <c r="N8" s="263">
        <v>1000123456</v>
      </c>
      <c r="O8" s="264"/>
      <c r="P8" s="265"/>
      <c r="Q8" s="21"/>
      <c r="R8" s="21"/>
      <c r="S8" s="4"/>
      <c r="U8" s="25"/>
      <c r="AE8" s="1"/>
      <c r="AF8" s="1"/>
      <c r="AG8" s="1"/>
      <c r="AH8" s="1"/>
    </row>
    <row r="9" spans="1:34" s="8" customFormat="1" ht="21" customHeight="1" thickBot="1">
      <c r="B9" s="334"/>
      <c r="C9" s="26" t="s">
        <v>119</v>
      </c>
      <c r="D9" s="27"/>
      <c r="E9" s="346" t="s">
        <v>433</v>
      </c>
      <c r="F9" s="347"/>
      <c r="G9" s="344"/>
      <c r="H9" s="26" t="s">
        <v>119</v>
      </c>
      <c r="I9" s="28"/>
      <c r="J9" s="346" t="s">
        <v>434</v>
      </c>
      <c r="K9" s="347"/>
      <c r="L9" s="304" t="s">
        <v>120</v>
      </c>
      <c r="M9" s="305"/>
      <c r="N9" s="274">
        <v>235</v>
      </c>
      <c r="O9" s="275"/>
      <c r="P9" s="276"/>
      <c r="Q9" s="21"/>
      <c r="R9" s="21"/>
      <c r="S9" s="4"/>
      <c r="U9" s="25"/>
      <c r="W9" s="1"/>
      <c r="X9" s="1"/>
      <c r="Y9" s="1"/>
      <c r="Z9" s="1"/>
      <c r="AA9" s="1"/>
      <c r="AB9" s="1"/>
      <c r="AC9" s="1"/>
      <c r="AD9" s="1"/>
      <c r="AE9" s="1"/>
      <c r="AF9" s="1"/>
      <c r="AG9" s="1"/>
      <c r="AH9" s="1"/>
    </row>
    <row r="10" spans="1:34" s="29" customFormat="1" ht="3.75" customHeight="1" thickBot="1">
      <c r="B10" s="30"/>
      <c r="C10" s="31"/>
      <c r="D10" s="32"/>
      <c r="E10" s="33"/>
      <c r="F10" s="33"/>
      <c r="G10" s="30"/>
      <c r="H10" s="31"/>
      <c r="I10" s="31"/>
      <c r="J10" s="33"/>
      <c r="K10" s="33"/>
      <c r="L10" s="34"/>
      <c r="M10" s="34"/>
      <c r="N10" s="34"/>
      <c r="O10" s="35"/>
      <c r="P10" s="35"/>
      <c r="Q10" s="12"/>
      <c r="R10" s="12"/>
      <c r="S10" s="36"/>
      <c r="U10" s="37"/>
      <c r="W10" s="38"/>
      <c r="X10" s="38"/>
      <c r="Y10" s="38"/>
      <c r="Z10" s="38"/>
      <c r="AA10" s="38"/>
      <c r="AB10" s="38"/>
      <c r="AC10" s="38"/>
      <c r="AD10" s="38"/>
      <c r="AE10" s="38"/>
      <c r="AF10" s="38"/>
      <c r="AG10" s="38"/>
      <c r="AH10" s="38"/>
    </row>
    <row r="11" spans="1:34" s="29" customFormat="1" ht="33" customHeight="1">
      <c r="B11" s="39" t="s">
        <v>905</v>
      </c>
      <c r="C11" s="40"/>
      <c r="D11" s="41"/>
      <c r="E11" s="42"/>
      <c r="F11" s="43" t="s">
        <v>902</v>
      </c>
      <c r="G11" s="44"/>
      <c r="H11" s="45"/>
      <c r="I11" s="44"/>
      <c r="J11" s="44"/>
      <c r="K11" s="44"/>
      <c r="L11" s="44"/>
      <c r="M11" s="44"/>
      <c r="N11" s="44"/>
      <c r="O11" s="272"/>
      <c r="P11" s="273"/>
      <c r="Q11" s="12"/>
      <c r="R11" s="12"/>
      <c r="S11" s="36"/>
      <c r="U11" s="37"/>
      <c r="W11" s="38"/>
      <c r="X11" s="38"/>
      <c r="Y11" s="38"/>
      <c r="Z11" s="38"/>
      <c r="AA11" s="38"/>
      <c r="AB11" s="38"/>
      <c r="AC11" s="38"/>
      <c r="AD11" s="38"/>
      <c r="AE11" s="38"/>
      <c r="AF11" s="38"/>
      <c r="AG11" s="38"/>
      <c r="AH11" s="38"/>
    </row>
    <row r="12" spans="1:34" s="29" customFormat="1" ht="33" customHeight="1" thickBot="1">
      <c r="B12" s="46" t="s">
        <v>121</v>
      </c>
      <c r="C12" s="47"/>
      <c r="D12" s="47"/>
      <c r="E12" s="48" t="s">
        <v>823</v>
      </c>
      <c r="F12" s="49" t="s">
        <v>903</v>
      </c>
      <c r="G12" s="50"/>
      <c r="H12" s="51"/>
      <c r="I12" s="50"/>
      <c r="J12" s="50"/>
      <c r="K12" s="50"/>
      <c r="L12" s="50"/>
      <c r="M12" s="50"/>
      <c r="N12" s="50"/>
      <c r="O12" s="277"/>
      <c r="P12" s="278"/>
      <c r="Q12" s="12"/>
      <c r="R12" s="12"/>
      <c r="S12" s="36"/>
      <c r="U12" s="37"/>
      <c r="W12" s="38"/>
      <c r="X12" s="38"/>
      <c r="Y12" s="38"/>
      <c r="Z12" s="38"/>
      <c r="AA12" s="38"/>
      <c r="AB12" s="38"/>
      <c r="AC12" s="38"/>
      <c r="AD12" s="38"/>
      <c r="AE12" s="38"/>
      <c r="AF12" s="38"/>
      <c r="AG12" s="38"/>
      <c r="AH12" s="38"/>
    </row>
    <row r="13" spans="1:34" s="29" customFormat="1" ht="3.75" customHeight="1" thickBot="1">
      <c r="E13" s="35"/>
      <c r="F13" s="35"/>
      <c r="G13" s="35"/>
      <c r="H13" s="52"/>
      <c r="I13" s="31"/>
      <c r="J13" s="35"/>
      <c r="K13" s="35"/>
      <c r="L13" s="35"/>
      <c r="M13" s="35"/>
      <c r="N13" s="35"/>
      <c r="O13" s="35"/>
      <c r="P13" s="35"/>
      <c r="Q13" s="12"/>
      <c r="R13" s="12"/>
      <c r="S13" s="36"/>
      <c r="U13" s="37"/>
      <c r="W13" s="38"/>
      <c r="X13" s="38"/>
      <c r="Y13" s="38"/>
      <c r="Z13" s="38"/>
      <c r="AA13" s="38"/>
      <c r="AB13" s="38"/>
      <c r="AC13" s="38"/>
      <c r="AD13" s="38"/>
      <c r="AE13" s="38"/>
      <c r="AF13" s="38"/>
      <c r="AG13" s="38"/>
      <c r="AH13" s="38"/>
    </row>
    <row r="14" spans="1:34" s="29" customFormat="1" ht="42.75" customHeight="1" thickBot="1">
      <c r="B14" s="329" t="s">
        <v>709</v>
      </c>
      <c r="C14" s="330"/>
      <c r="D14" s="331"/>
      <c r="E14" s="125"/>
      <c r="F14" s="306" t="s">
        <v>710</v>
      </c>
      <c r="G14" s="307"/>
      <c r="H14" s="307"/>
      <c r="I14" s="307"/>
      <c r="J14" s="307"/>
      <c r="K14" s="307"/>
      <c r="L14" s="307"/>
      <c r="M14" s="307"/>
      <c r="N14" s="307"/>
      <c r="O14" s="307"/>
      <c r="P14" s="308"/>
      <c r="Q14" s="12"/>
      <c r="R14" s="12"/>
      <c r="S14" s="36"/>
      <c r="U14" s="37"/>
      <c r="W14" s="38"/>
      <c r="X14" s="38"/>
      <c r="Y14" s="38"/>
      <c r="Z14" s="38"/>
      <c r="AA14" s="38"/>
      <c r="AB14" s="38"/>
      <c r="AC14" s="38"/>
      <c r="AD14" s="38"/>
      <c r="AE14" s="38"/>
      <c r="AF14" s="38"/>
      <c r="AG14" s="38"/>
      <c r="AH14" s="38"/>
    </row>
    <row r="15" spans="1:34" s="29" customFormat="1" ht="3.75" customHeight="1" thickBot="1">
      <c r="E15" s="35"/>
      <c r="F15" s="35"/>
      <c r="G15" s="35"/>
      <c r="H15" s="52"/>
      <c r="I15" s="31"/>
      <c r="J15" s="35"/>
      <c r="K15" s="35"/>
      <c r="L15" s="35"/>
      <c r="M15" s="35"/>
      <c r="N15" s="35"/>
      <c r="O15" s="35"/>
      <c r="P15" s="35"/>
      <c r="Q15" s="12"/>
      <c r="R15" s="12"/>
      <c r="S15" s="36"/>
      <c r="U15" s="37"/>
      <c r="W15" s="38"/>
      <c r="X15" s="38"/>
      <c r="Y15" s="38"/>
      <c r="Z15" s="38"/>
      <c r="AA15" s="38"/>
      <c r="AB15" s="38"/>
      <c r="AC15" s="38"/>
      <c r="AD15" s="38"/>
      <c r="AE15" s="38"/>
      <c r="AF15" s="38"/>
      <c r="AG15" s="38"/>
      <c r="AH15" s="38"/>
    </row>
    <row r="16" spans="1:34" ht="24.75" customHeight="1">
      <c r="A16" s="38"/>
      <c r="B16" s="317" t="s">
        <v>105</v>
      </c>
      <c r="C16" s="320" t="s">
        <v>106</v>
      </c>
      <c r="D16" s="321"/>
      <c r="E16" s="14" t="s">
        <v>442</v>
      </c>
      <c r="F16" s="53"/>
      <c r="G16" s="53"/>
      <c r="H16" s="54"/>
      <c r="I16" s="289" t="s">
        <v>172</v>
      </c>
      <c r="J16" s="290"/>
      <c r="K16" s="291"/>
      <c r="L16" s="289" t="s">
        <v>904</v>
      </c>
      <c r="M16" s="290"/>
      <c r="N16" s="291"/>
      <c r="O16" s="322" t="s">
        <v>340</v>
      </c>
      <c r="P16" s="323"/>
      <c r="Q16" s="55"/>
      <c r="R16" s="55"/>
      <c r="S16" s="8"/>
      <c r="T16" s="8"/>
      <c r="U16" s="25"/>
      <c r="V16" s="8"/>
    </row>
    <row r="17" spans="1:22" ht="21" customHeight="1">
      <c r="A17" s="38"/>
      <c r="B17" s="318"/>
      <c r="C17" s="287" t="s">
        <v>341</v>
      </c>
      <c r="D17" s="288"/>
      <c r="E17" s="56" t="s">
        <v>211</v>
      </c>
      <c r="F17" s="57"/>
      <c r="G17" s="57"/>
      <c r="H17" s="58"/>
      <c r="I17" s="269" t="s">
        <v>27</v>
      </c>
      <c r="J17" s="270"/>
      <c r="K17" s="271"/>
      <c r="L17" s="269"/>
      <c r="M17" s="270"/>
      <c r="N17" s="271"/>
      <c r="O17" s="279"/>
      <c r="P17" s="280"/>
      <c r="Q17" s="55"/>
      <c r="R17" s="55"/>
      <c r="S17" s="8"/>
      <c r="T17" s="8"/>
      <c r="U17" s="25"/>
      <c r="V17" s="8"/>
    </row>
    <row r="18" spans="1:22" ht="21" customHeight="1">
      <c r="A18" s="38"/>
      <c r="B18" s="318"/>
      <c r="C18" s="287" t="s">
        <v>215</v>
      </c>
      <c r="D18" s="288"/>
      <c r="E18" s="18" t="s">
        <v>107</v>
      </c>
      <c r="F18" s="57"/>
      <c r="G18" s="57"/>
      <c r="H18" s="58" t="s">
        <v>118</v>
      </c>
      <c r="I18" s="269" t="s">
        <v>180</v>
      </c>
      <c r="J18" s="270"/>
      <c r="K18" s="271"/>
      <c r="L18" s="269"/>
      <c r="M18" s="270"/>
      <c r="N18" s="271"/>
      <c r="O18" s="279"/>
      <c r="P18" s="280"/>
      <c r="Q18" s="55"/>
      <c r="R18" s="55"/>
      <c r="S18" s="8"/>
      <c r="T18" s="8"/>
      <c r="U18" s="25"/>
      <c r="V18" s="8"/>
    </row>
    <row r="19" spans="1:22" ht="21" customHeight="1">
      <c r="A19" s="38"/>
      <c r="B19" s="318"/>
      <c r="C19" s="287" t="s">
        <v>143</v>
      </c>
      <c r="D19" s="288"/>
      <c r="E19" s="18" t="s">
        <v>142</v>
      </c>
      <c r="F19" s="57"/>
      <c r="G19" s="57"/>
      <c r="H19" s="58"/>
      <c r="I19" s="284" t="s">
        <v>428</v>
      </c>
      <c r="J19" s="285"/>
      <c r="K19" s="286"/>
      <c r="L19" s="284"/>
      <c r="M19" s="285"/>
      <c r="N19" s="286"/>
      <c r="O19" s="279"/>
      <c r="P19" s="280"/>
      <c r="Q19" s="55"/>
      <c r="R19" s="55"/>
      <c r="S19" s="8"/>
      <c r="T19" s="8"/>
      <c r="U19" s="25"/>
      <c r="V19" s="8"/>
    </row>
    <row r="20" spans="1:22" ht="21" customHeight="1">
      <c r="A20" s="38"/>
      <c r="B20" s="318"/>
      <c r="C20" s="287" t="s">
        <v>145</v>
      </c>
      <c r="D20" s="288"/>
      <c r="E20" s="18" t="s">
        <v>144</v>
      </c>
      <c r="F20" s="59"/>
      <c r="G20" s="59"/>
      <c r="H20" s="58" t="s">
        <v>118</v>
      </c>
      <c r="I20" s="269" t="s">
        <v>429</v>
      </c>
      <c r="J20" s="270"/>
      <c r="K20" s="271"/>
      <c r="L20" s="269"/>
      <c r="M20" s="270"/>
      <c r="N20" s="271"/>
      <c r="O20" s="279"/>
      <c r="P20" s="280"/>
      <c r="Q20" s="55"/>
      <c r="R20" s="55"/>
      <c r="S20" s="8"/>
      <c r="T20" s="8"/>
      <c r="U20" s="25"/>
      <c r="V20" s="8"/>
    </row>
    <row r="21" spans="1:22" ht="21" customHeight="1">
      <c r="A21" s="38"/>
      <c r="B21" s="318"/>
      <c r="C21" s="287" t="s">
        <v>110</v>
      </c>
      <c r="D21" s="288"/>
      <c r="E21" s="18" t="s">
        <v>108</v>
      </c>
      <c r="F21" s="59"/>
      <c r="G21" s="59"/>
      <c r="H21" s="58"/>
      <c r="I21" s="284">
        <v>5.7220000000000004</v>
      </c>
      <c r="J21" s="285"/>
      <c r="K21" s="286"/>
      <c r="L21" s="284"/>
      <c r="M21" s="285"/>
      <c r="N21" s="286"/>
      <c r="O21" s="279" t="s">
        <v>109</v>
      </c>
      <c r="P21" s="280"/>
      <c r="Q21" s="55"/>
      <c r="R21" s="55"/>
      <c r="S21" s="8"/>
      <c r="T21" s="8"/>
      <c r="U21" s="25"/>
      <c r="V21" s="8"/>
    </row>
    <row r="22" spans="1:22" ht="21" customHeight="1">
      <c r="A22" s="38"/>
      <c r="B22" s="318"/>
      <c r="C22" s="287" t="s">
        <v>216</v>
      </c>
      <c r="D22" s="288"/>
      <c r="E22" s="18" t="s">
        <v>111</v>
      </c>
      <c r="F22" s="59"/>
      <c r="G22" s="59"/>
      <c r="H22" s="60"/>
      <c r="I22" s="269" t="s">
        <v>430</v>
      </c>
      <c r="J22" s="270"/>
      <c r="K22" s="271"/>
      <c r="L22" s="269"/>
      <c r="M22" s="270"/>
      <c r="N22" s="271"/>
      <c r="O22" s="279"/>
      <c r="P22" s="280"/>
      <c r="Q22" s="55"/>
      <c r="R22" s="55"/>
      <c r="S22" s="112"/>
    </row>
    <row r="23" spans="1:22" ht="21" customHeight="1">
      <c r="A23" s="38"/>
      <c r="B23" s="318"/>
      <c r="C23" s="287" t="s">
        <v>147</v>
      </c>
      <c r="D23" s="288"/>
      <c r="E23" s="18" t="s">
        <v>112</v>
      </c>
      <c r="F23" s="59"/>
      <c r="G23" s="59"/>
      <c r="H23" s="58" t="s">
        <v>118</v>
      </c>
      <c r="I23" s="269" t="s">
        <v>431</v>
      </c>
      <c r="J23" s="270"/>
      <c r="K23" s="271"/>
      <c r="L23" s="269"/>
      <c r="M23" s="270"/>
      <c r="N23" s="271"/>
      <c r="O23" s="279"/>
      <c r="P23" s="280"/>
      <c r="Q23" s="55"/>
      <c r="R23" s="55"/>
      <c r="S23" s="112"/>
    </row>
    <row r="24" spans="1:22" ht="21" customHeight="1">
      <c r="A24" s="38"/>
      <c r="B24" s="318"/>
      <c r="C24" s="287" t="s">
        <v>217</v>
      </c>
      <c r="D24" s="288"/>
      <c r="E24" s="18" t="s">
        <v>113</v>
      </c>
      <c r="F24" s="59"/>
      <c r="G24" s="59"/>
      <c r="H24" s="61"/>
      <c r="I24" s="269" t="s">
        <v>181</v>
      </c>
      <c r="J24" s="270"/>
      <c r="K24" s="271"/>
      <c r="L24" s="269"/>
      <c r="M24" s="270"/>
      <c r="N24" s="271"/>
      <c r="O24" s="279"/>
      <c r="P24" s="280"/>
      <c r="Q24" s="55"/>
      <c r="R24" s="55"/>
      <c r="S24" s="112"/>
    </row>
    <row r="25" spans="1:22" ht="21" customHeight="1">
      <c r="A25" s="38"/>
      <c r="B25" s="318"/>
      <c r="C25" s="287" t="s">
        <v>218</v>
      </c>
      <c r="D25" s="288"/>
      <c r="E25" s="18" t="s">
        <v>114</v>
      </c>
      <c r="F25" s="59"/>
      <c r="G25" s="59"/>
      <c r="H25" s="61"/>
      <c r="I25" s="269">
        <v>8.6E-3</v>
      </c>
      <c r="J25" s="270"/>
      <c r="K25" s="271"/>
      <c r="L25" s="269"/>
      <c r="M25" s="270"/>
      <c r="N25" s="271"/>
      <c r="O25" s="279" t="s">
        <v>109</v>
      </c>
      <c r="P25" s="280"/>
      <c r="Q25" s="55"/>
      <c r="R25" s="55"/>
      <c r="S25" s="112"/>
    </row>
    <row r="26" spans="1:22" ht="21" customHeight="1">
      <c r="A26" s="38"/>
      <c r="B26" s="318"/>
      <c r="C26" s="287" t="s">
        <v>116</v>
      </c>
      <c r="D26" s="288"/>
      <c r="E26" s="18" t="s">
        <v>825</v>
      </c>
      <c r="F26" s="59"/>
      <c r="G26" s="59"/>
      <c r="H26" s="61"/>
      <c r="I26" s="281">
        <f>I25*I28/100*1000</f>
        <v>0.25800000000000001</v>
      </c>
      <c r="J26" s="282"/>
      <c r="K26" s="283"/>
      <c r="L26" s="281">
        <f>L25*L28/100*1000</f>
        <v>0</v>
      </c>
      <c r="M26" s="282"/>
      <c r="N26" s="283"/>
      <c r="O26" s="279" t="s">
        <v>115</v>
      </c>
      <c r="P26" s="280"/>
      <c r="Q26" s="55"/>
      <c r="R26" s="55"/>
      <c r="S26" s="112"/>
    </row>
    <row r="27" spans="1:22" ht="21" customHeight="1">
      <c r="A27" s="38"/>
      <c r="B27" s="318"/>
      <c r="C27" s="287" t="s">
        <v>117</v>
      </c>
      <c r="D27" s="288"/>
      <c r="E27" s="18" t="s">
        <v>339</v>
      </c>
      <c r="F27" s="59"/>
      <c r="G27" s="59"/>
      <c r="H27" s="61"/>
      <c r="I27" s="295">
        <f>(I26/(I25*1000))*10000*100</f>
        <v>30000</v>
      </c>
      <c r="J27" s="296"/>
      <c r="K27" s="297"/>
      <c r="L27" s="295" t="e">
        <f>(L26/(L25*1000))*10000*100</f>
        <v>#DIV/0!</v>
      </c>
      <c r="M27" s="296"/>
      <c r="N27" s="297"/>
      <c r="O27" s="279" t="s">
        <v>342</v>
      </c>
      <c r="P27" s="280"/>
      <c r="Q27" s="55"/>
      <c r="R27" s="55"/>
      <c r="S27" s="112"/>
    </row>
    <row r="28" spans="1:22" ht="21" customHeight="1">
      <c r="A28" s="38"/>
      <c r="B28" s="318"/>
      <c r="C28" s="287" t="s">
        <v>343</v>
      </c>
      <c r="D28" s="288"/>
      <c r="E28" s="18" t="s">
        <v>824</v>
      </c>
      <c r="F28" s="59"/>
      <c r="G28" s="59"/>
      <c r="H28" s="61"/>
      <c r="I28" s="354">
        <v>3</v>
      </c>
      <c r="J28" s="355"/>
      <c r="K28" s="356"/>
      <c r="L28" s="292"/>
      <c r="M28" s="293"/>
      <c r="N28" s="294"/>
      <c r="O28" s="279" t="s">
        <v>344</v>
      </c>
      <c r="P28" s="280"/>
      <c r="Q28" s="55"/>
      <c r="R28" s="55"/>
      <c r="S28" s="112"/>
    </row>
    <row r="29" spans="1:22" ht="21" customHeight="1">
      <c r="A29" s="38"/>
      <c r="B29" s="318"/>
      <c r="C29" s="287" t="s">
        <v>345</v>
      </c>
      <c r="D29" s="288"/>
      <c r="E29" s="18" t="s">
        <v>346</v>
      </c>
      <c r="F29" s="59"/>
      <c r="G29" s="59"/>
      <c r="H29" s="60" t="s">
        <v>118</v>
      </c>
      <c r="I29" s="284" t="s">
        <v>437</v>
      </c>
      <c r="J29" s="285"/>
      <c r="K29" s="286"/>
      <c r="L29" s="269"/>
      <c r="M29" s="270"/>
      <c r="N29" s="271"/>
      <c r="O29" s="269"/>
      <c r="P29" s="298"/>
      <c r="Q29" s="55"/>
      <c r="R29" s="55"/>
      <c r="S29" s="112"/>
    </row>
    <row r="30" spans="1:22" ht="21" customHeight="1" thickBot="1">
      <c r="A30" s="38"/>
      <c r="B30" s="319"/>
      <c r="C30" s="324">
        <v>21</v>
      </c>
      <c r="D30" s="325"/>
      <c r="E30" s="62" t="s">
        <v>348</v>
      </c>
      <c r="F30" s="63"/>
      <c r="G30" s="63"/>
      <c r="H30" s="64" t="s">
        <v>118</v>
      </c>
      <c r="I30" s="299">
        <v>42979</v>
      </c>
      <c r="J30" s="300"/>
      <c r="K30" s="301"/>
      <c r="L30" s="299"/>
      <c r="M30" s="300"/>
      <c r="N30" s="301"/>
      <c r="O30" s="302"/>
      <c r="P30" s="303"/>
      <c r="Q30" s="55"/>
      <c r="R30" s="55"/>
      <c r="S30" s="4"/>
    </row>
    <row r="31" spans="1:22" s="65" customFormat="1" ht="3" customHeight="1">
      <c r="Q31" s="66"/>
      <c r="S31" s="113"/>
    </row>
    <row r="32" spans="1:22" ht="17.25" customHeight="1">
      <c r="B32" s="67" t="s">
        <v>210</v>
      </c>
      <c r="C32" s="67"/>
      <c r="D32" s="67"/>
      <c r="E32" s="4"/>
      <c r="M32" s="65"/>
      <c r="N32" s="65"/>
      <c r="R32" s="1"/>
    </row>
    <row r="33" spans="2:34" ht="17.25" customHeight="1">
      <c r="B33" s="315" t="s">
        <v>911</v>
      </c>
      <c r="C33" s="315"/>
      <c r="D33" s="315"/>
      <c r="E33" s="315"/>
      <c r="F33" s="315"/>
      <c r="G33" s="315"/>
      <c r="H33" s="315"/>
      <c r="I33" s="315"/>
      <c r="J33" s="315"/>
      <c r="K33" s="315"/>
      <c r="L33" s="315"/>
      <c r="M33" s="315"/>
      <c r="N33" s="315"/>
      <c r="O33" s="315"/>
      <c r="P33" s="315"/>
      <c r="R33" s="1"/>
    </row>
    <row r="34" spans="2:34" ht="9.75" customHeight="1">
      <c r="B34" s="67"/>
      <c r="C34" s="67"/>
      <c r="D34" s="67"/>
      <c r="E34" s="4"/>
      <c r="M34" s="65"/>
      <c r="N34" s="65"/>
      <c r="R34" s="1"/>
    </row>
    <row r="35" spans="2:34" ht="9.75" customHeight="1" thickBot="1"/>
    <row r="36" spans="2:34" s="29" customFormat="1" ht="31.5" customHeight="1">
      <c r="B36" s="68" t="s">
        <v>349</v>
      </c>
      <c r="C36" s="312" t="s">
        <v>319</v>
      </c>
      <c r="D36" s="312"/>
      <c r="E36" s="312"/>
      <c r="F36" s="312"/>
      <c r="G36" s="312"/>
      <c r="H36" s="312"/>
      <c r="I36" s="309" t="s">
        <v>320</v>
      </c>
      <c r="J36" s="310"/>
      <c r="K36" s="310"/>
      <c r="L36" s="311"/>
      <c r="M36" s="309" t="s">
        <v>86</v>
      </c>
      <c r="N36" s="316"/>
      <c r="O36" s="313" t="s">
        <v>87</v>
      </c>
      <c r="P36" s="314"/>
      <c r="Q36" s="69"/>
      <c r="R36" s="69"/>
      <c r="S36" s="172" t="s">
        <v>904</v>
      </c>
      <c r="U36" s="37"/>
      <c r="W36" s="38"/>
      <c r="X36" s="38"/>
      <c r="Y36" s="38"/>
      <c r="Z36" s="38"/>
      <c r="AA36" s="38"/>
      <c r="AB36" s="38"/>
      <c r="AC36" s="38"/>
      <c r="AD36" s="38"/>
      <c r="AE36" s="38"/>
      <c r="AF36" s="38"/>
      <c r="AG36" s="38"/>
      <c r="AH36" s="38"/>
    </row>
    <row r="37" spans="2:34" s="29" customFormat="1" ht="20.100000000000001" customHeight="1">
      <c r="B37" s="184" t="s">
        <v>122</v>
      </c>
      <c r="C37" s="70" t="s">
        <v>14</v>
      </c>
      <c r="D37" s="71"/>
      <c r="E37" s="72"/>
      <c r="F37" s="72"/>
      <c r="G37" s="72"/>
      <c r="H37" s="73"/>
      <c r="I37" s="74" t="s">
        <v>123</v>
      </c>
      <c r="J37" s="72"/>
      <c r="K37" s="72"/>
      <c r="L37" s="73"/>
      <c r="M37" s="75" t="s">
        <v>15</v>
      </c>
      <c r="N37" s="76"/>
      <c r="O37" s="327"/>
      <c r="P37" s="328"/>
      <c r="Q37" s="77"/>
      <c r="R37" s="77"/>
      <c r="S37" s="112" t="str">
        <f t="shared" ref="S37:S100" si="0">CONCATENATE(B37,"　 ",C37)</f>
        <v>1)　 Anthracene</v>
      </c>
      <c r="U37" s="37"/>
      <c r="W37" s="38"/>
      <c r="X37" s="38"/>
      <c r="Y37" s="38"/>
      <c r="Z37" s="38"/>
      <c r="AA37" s="38"/>
      <c r="AB37" s="38"/>
      <c r="AC37" s="38"/>
      <c r="AD37" s="38"/>
      <c r="AE37" s="38"/>
      <c r="AF37" s="38"/>
      <c r="AG37" s="38"/>
      <c r="AH37" s="38"/>
    </row>
    <row r="38" spans="2:34" s="29" customFormat="1" ht="20.100000000000001" customHeight="1">
      <c r="B38" s="184" t="s">
        <v>37</v>
      </c>
      <c r="C38" s="78" t="s">
        <v>16</v>
      </c>
      <c r="D38" s="79"/>
      <c r="E38" s="80"/>
      <c r="F38" s="80"/>
      <c r="G38" s="80"/>
      <c r="H38" s="81"/>
      <c r="I38" s="82" t="s">
        <v>124</v>
      </c>
      <c r="J38" s="80"/>
      <c r="K38" s="80"/>
      <c r="L38" s="81"/>
      <c r="M38" s="83" t="s">
        <v>17</v>
      </c>
      <c r="N38" s="84"/>
      <c r="O38" s="199"/>
      <c r="P38" s="200"/>
      <c r="Q38" s="77"/>
      <c r="R38" s="77"/>
      <c r="S38" s="112" t="str">
        <f t="shared" si="0"/>
        <v>2)　 4,4'- Diaminodiphenylmethane</v>
      </c>
      <c r="U38" s="37"/>
      <c r="W38" s="38"/>
      <c r="X38" s="38"/>
      <c r="Y38" s="38"/>
      <c r="Z38" s="38"/>
      <c r="AA38" s="38"/>
      <c r="AB38" s="38"/>
      <c r="AC38" s="38"/>
      <c r="AD38" s="38"/>
      <c r="AE38" s="38"/>
      <c r="AF38" s="38"/>
      <c r="AG38" s="38"/>
      <c r="AH38" s="38"/>
    </row>
    <row r="39" spans="2:34" s="29" customFormat="1" ht="20.100000000000001" customHeight="1">
      <c r="B39" s="184" t="s">
        <v>38</v>
      </c>
      <c r="C39" s="78" t="s">
        <v>18</v>
      </c>
      <c r="D39" s="79"/>
      <c r="E39" s="80"/>
      <c r="F39" s="80"/>
      <c r="G39" s="80"/>
      <c r="H39" s="81"/>
      <c r="I39" s="82" t="s">
        <v>125</v>
      </c>
      <c r="J39" s="80"/>
      <c r="K39" s="80"/>
      <c r="L39" s="81"/>
      <c r="M39" s="83" t="s">
        <v>19</v>
      </c>
      <c r="N39" s="84"/>
      <c r="O39" s="199"/>
      <c r="P39" s="200"/>
      <c r="Q39" s="77"/>
      <c r="R39" s="77"/>
      <c r="S39" s="112" t="str">
        <f t="shared" si="0"/>
        <v>3)　 Dibutyl phthalate</v>
      </c>
      <c r="U39" s="37"/>
      <c r="W39" s="38"/>
      <c r="X39" s="38"/>
      <c r="Y39" s="38"/>
      <c r="Z39" s="38"/>
      <c r="AA39" s="38"/>
      <c r="AB39" s="38"/>
      <c r="AC39" s="38"/>
      <c r="AD39" s="38"/>
      <c r="AE39" s="38"/>
      <c r="AF39" s="38"/>
      <c r="AG39" s="38"/>
      <c r="AH39" s="38"/>
    </row>
    <row r="40" spans="2:34" s="29" customFormat="1" ht="20.100000000000001" customHeight="1">
      <c r="B40" s="184" t="s">
        <v>39</v>
      </c>
      <c r="C40" s="78" t="s">
        <v>20</v>
      </c>
      <c r="D40" s="79"/>
      <c r="E40" s="80"/>
      <c r="F40" s="80"/>
      <c r="G40" s="80"/>
      <c r="H40" s="81"/>
      <c r="I40" s="82" t="s">
        <v>321</v>
      </c>
      <c r="J40" s="80"/>
      <c r="K40" s="80"/>
      <c r="L40" s="81"/>
      <c r="M40" s="83" t="s">
        <v>126</v>
      </c>
      <c r="N40" s="84"/>
      <c r="O40" s="199"/>
      <c r="P40" s="200"/>
      <c r="Q40" s="77"/>
      <c r="R40" s="77"/>
      <c r="S40" s="112" t="str">
        <f t="shared" si="0"/>
        <v>4)　 Cobalt dichloride</v>
      </c>
      <c r="U40" s="37"/>
      <c r="W40" s="38"/>
      <c r="X40" s="38"/>
      <c r="Y40" s="38"/>
      <c r="Z40" s="38"/>
      <c r="AA40" s="38"/>
      <c r="AB40" s="38"/>
      <c r="AC40" s="38"/>
      <c r="AD40" s="38"/>
      <c r="AE40" s="38"/>
      <c r="AF40" s="38"/>
      <c r="AG40" s="38"/>
      <c r="AH40" s="38"/>
    </row>
    <row r="41" spans="2:34" s="29" customFormat="1" ht="20.100000000000001" customHeight="1">
      <c r="B41" s="184" t="s">
        <v>40</v>
      </c>
      <c r="C41" s="78" t="s">
        <v>21</v>
      </c>
      <c r="D41" s="79"/>
      <c r="E41" s="80"/>
      <c r="F41" s="80"/>
      <c r="G41" s="80"/>
      <c r="H41" s="81"/>
      <c r="I41" s="82" t="s">
        <v>127</v>
      </c>
      <c r="J41" s="80"/>
      <c r="K41" s="80"/>
      <c r="L41" s="81"/>
      <c r="M41" s="83" t="s">
        <v>22</v>
      </c>
      <c r="N41" s="84"/>
      <c r="O41" s="199"/>
      <c r="P41" s="200"/>
      <c r="Q41" s="77"/>
      <c r="R41" s="77"/>
      <c r="S41" s="112" t="str">
        <f t="shared" si="0"/>
        <v>5)　 Diarsenic pentaoxide</v>
      </c>
      <c r="U41" s="37"/>
      <c r="W41" s="38"/>
      <c r="X41" s="38"/>
      <c r="Y41" s="38"/>
      <c r="Z41" s="38"/>
      <c r="AA41" s="38"/>
      <c r="AB41" s="38"/>
      <c r="AC41" s="38"/>
      <c r="AD41" s="38"/>
      <c r="AE41" s="38"/>
      <c r="AF41" s="38"/>
      <c r="AG41" s="38"/>
      <c r="AH41" s="38"/>
    </row>
    <row r="42" spans="2:34" s="29" customFormat="1" ht="20.100000000000001" customHeight="1">
      <c r="B42" s="184" t="s">
        <v>41</v>
      </c>
      <c r="C42" s="78" t="s">
        <v>23</v>
      </c>
      <c r="D42" s="79"/>
      <c r="E42" s="80"/>
      <c r="F42" s="80"/>
      <c r="G42" s="80"/>
      <c r="H42" s="81"/>
      <c r="I42" s="82" t="s">
        <v>128</v>
      </c>
      <c r="J42" s="80"/>
      <c r="K42" s="80"/>
      <c r="L42" s="81"/>
      <c r="M42" s="83" t="s">
        <v>24</v>
      </c>
      <c r="N42" s="84"/>
      <c r="O42" s="199"/>
      <c r="P42" s="200"/>
      <c r="Q42" s="77"/>
      <c r="R42" s="77"/>
      <c r="S42" s="112" t="str">
        <f t="shared" si="0"/>
        <v>6)　 Diarsenic trioxide</v>
      </c>
      <c r="U42" s="37"/>
      <c r="W42" s="38"/>
      <c r="X42" s="38"/>
      <c r="Y42" s="38"/>
      <c r="Z42" s="38"/>
      <c r="AA42" s="38"/>
      <c r="AB42" s="38"/>
      <c r="AC42" s="38"/>
      <c r="AD42" s="38"/>
      <c r="AE42" s="38"/>
      <c r="AF42" s="38"/>
      <c r="AG42" s="38"/>
      <c r="AH42" s="38"/>
    </row>
    <row r="43" spans="2:34" s="29" customFormat="1" ht="20.100000000000001" customHeight="1">
      <c r="B43" s="184" t="s">
        <v>42</v>
      </c>
      <c r="C43" s="78" t="s">
        <v>25</v>
      </c>
      <c r="D43" s="79"/>
      <c r="E43" s="80"/>
      <c r="F43" s="80"/>
      <c r="G43" s="80"/>
      <c r="H43" s="81"/>
      <c r="I43" s="82" t="s">
        <v>88</v>
      </c>
      <c r="J43" s="80"/>
      <c r="K43" s="80"/>
      <c r="L43" s="81"/>
      <c r="M43" s="83" t="s">
        <v>738</v>
      </c>
      <c r="N43" s="84"/>
      <c r="O43" s="199"/>
      <c r="P43" s="200"/>
      <c r="Q43" s="77"/>
      <c r="R43" s="77"/>
      <c r="S43" s="112" t="str">
        <f t="shared" si="0"/>
        <v>7)　 Sodium dichromate, dihydrate</v>
      </c>
      <c r="U43" s="37"/>
      <c r="W43" s="38"/>
      <c r="X43" s="38"/>
      <c r="Y43" s="38"/>
      <c r="Z43" s="38"/>
      <c r="AA43" s="38"/>
      <c r="AB43" s="38"/>
      <c r="AC43" s="38"/>
      <c r="AD43" s="38"/>
      <c r="AE43" s="38"/>
      <c r="AF43" s="38"/>
      <c r="AG43" s="38"/>
      <c r="AH43" s="38"/>
    </row>
    <row r="44" spans="2:34" s="29" customFormat="1" ht="20.100000000000001" customHeight="1">
      <c r="B44" s="184" t="s">
        <v>43</v>
      </c>
      <c r="C44" s="78" t="s">
        <v>129</v>
      </c>
      <c r="D44" s="79"/>
      <c r="E44" s="80"/>
      <c r="F44" s="80"/>
      <c r="G44" s="80"/>
      <c r="H44" s="81"/>
      <c r="I44" s="82" t="s">
        <v>89</v>
      </c>
      <c r="J44" s="80"/>
      <c r="K44" s="80"/>
      <c r="L44" s="81"/>
      <c r="M44" s="83" t="s">
        <v>26</v>
      </c>
      <c r="N44" s="84"/>
      <c r="O44" s="199"/>
      <c r="P44" s="200"/>
      <c r="Q44" s="77"/>
      <c r="R44" s="77"/>
      <c r="S44" s="112" t="str">
        <f t="shared" si="0"/>
        <v>8)　 5-tert-butyl-2,4,6-trinitro-m-xylene
 (musk xylene)</v>
      </c>
      <c r="U44" s="37"/>
      <c r="W44" s="38"/>
      <c r="X44" s="38"/>
      <c r="Y44" s="38"/>
      <c r="Z44" s="38"/>
      <c r="AA44" s="38"/>
      <c r="AB44" s="38"/>
      <c r="AC44" s="38"/>
      <c r="AD44" s="38"/>
      <c r="AE44" s="38"/>
      <c r="AF44" s="38"/>
      <c r="AG44" s="38"/>
      <c r="AH44" s="38"/>
    </row>
    <row r="45" spans="2:34" s="29" customFormat="1" ht="20.100000000000001" customHeight="1">
      <c r="B45" s="184" t="s">
        <v>44</v>
      </c>
      <c r="C45" s="78" t="s">
        <v>130</v>
      </c>
      <c r="D45" s="79"/>
      <c r="E45" s="80"/>
      <c r="F45" s="80"/>
      <c r="G45" s="80"/>
      <c r="H45" s="81"/>
      <c r="I45" s="82" t="s">
        <v>90</v>
      </c>
      <c r="J45" s="80"/>
      <c r="K45" s="80"/>
      <c r="L45" s="81"/>
      <c r="M45" s="83" t="s">
        <v>27</v>
      </c>
      <c r="N45" s="84"/>
      <c r="O45" s="199" t="s">
        <v>823</v>
      </c>
      <c r="P45" s="200"/>
      <c r="Q45" s="77"/>
      <c r="R45" s="77"/>
      <c r="S45" s="112" t="str">
        <f t="shared" si="0"/>
        <v>9)　 Bis (2-ethyl(hexyl)phthalate) 
(DEHP)</v>
      </c>
      <c r="U45" s="37"/>
      <c r="W45" s="38"/>
      <c r="X45" s="38"/>
      <c r="Y45" s="38"/>
      <c r="Z45" s="38"/>
      <c r="AA45" s="38"/>
      <c r="AB45" s="38"/>
      <c r="AC45" s="38"/>
      <c r="AD45" s="38"/>
      <c r="AE45" s="38"/>
      <c r="AF45" s="38"/>
      <c r="AG45" s="38"/>
      <c r="AH45" s="38"/>
    </row>
    <row r="46" spans="2:34" s="29" customFormat="1" ht="30.75" customHeight="1">
      <c r="B46" s="184" t="s">
        <v>45</v>
      </c>
      <c r="C46" s="78" t="s">
        <v>131</v>
      </c>
      <c r="D46" s="79"/>
      <c r="E46" s="80"/>
      <c r="F46" s="80"/>
      <c r="G46" s="80"/>
      <c r="H46" s="81"/>
      <c r="I46" s="82" t="s">
        <v>91</v>
      </c>
      <c r="J46" s="80"/>
      <c r="K46" s="80"/>
      <c r="L46" s="81"/>
      <c r="M46" s="244" t="s">
        <v>227</v>
      </c>
      <c r="N46" s="326"/>
      <c r="O46" s="199"/>
      <c r="P46" s="200"/>
      <c r="Q46" s="77"/>
      <c r="R46" s="77"/>
      <c r="S46" s="112" t="str">
        <f t="shared" si="0"/>
        <v>10)　 Hexabromocyclododecane 
(HBCDD)</v>
      </c>
      <c r="U46" s="37"/>
      <c r="W46" s="38"/>
      <c r="X46" s="38"/>
      <c r="Y46" s="38"/>
      <c r="Z46" s="38"/>
      <c r="AA46" s="38"/>
      <c r="AB46" s="38"/>
      <c r="AC46" s="38"/>
      <c r="AD46" s="38"/>
      <c r="AE46" s="38"/>
      <c r="AF46" s="38"/>
      <c r="AG46" s="38"/>
      <c r="AH46" s="38"/>
    </row>
    <row r="47" spans="2:34" s="29" customFormat="1" ht="20.100000000000001" customHeight="1">
      <c r="B47" s="184" t="s">
        <v>46</v>
      </c>
      <c r="C47" s="78" t="s">
        <v>132</v>
      </c>
      <c r="D47" s="79"/>
      <c r="E47" s="80"/>
      <c r="F47" s="80"/>
      <c r="G47" s="80"/>
      <c r="H47" s="81"/>
      <c r="I47" s="82" t="s">
        <v>322</v>
      </c>
      <c r="J47" s="80"/>
      <c r="K47" s="80"/>
      <c r="L47" s="81"/>
      <c r="M47" s="83" t="s">
        <v>32</v>
      </c>
      <c r="N47" s="84"/>
      <c r="O47" s="199"/>
      <c r="P47" s="200"/>
      <c r="Q47" s="77"/>
      <c r="R47" s="77"/>
      <c r="S47" s="112" t="str">
        <f t="shared" si="0"/>
        <v>11)　 Alkanes, C10-13, chloro
 (Short Chain Chlorinated Paraffins)</v>
      </c>
      <c r="U47" s="37"/>
      <c r="W47" s="38"/>
      <c r="X47" s="38"/>
      <c r="Y47" s="38"/>
      <c r="Z47" s="38"/>
      <c r="AA47" s="38"/>
      <c r="AB47" s="38"/>
      <c r="AC47" s="38"/>
      <c r="AD47" s="38"/>
      <c r="AE47" s="38"/>
      <c r="AF47" s="38"/>
      <c r="AG47" s="38"/>
      <c r="AH47" s="38"/>
    </row>
    <row r="48" spans="2:34" s="29" customFormat="1" ht="20.100000000000001" customHeight="1">
      <c r="B48" s="184" t="s">
        <v>47</v>
      </c>
      <c r="C48" s="78" t="s">
        <v>28</v>
      </c>
      <c r="D48" s="79"/>
      <c r="E48" s="80"/>
      <c r="F48" s="80"/>
      <c r="G48" s="80"/>
      <c r="H48" s="81"/>
      <c r="I48" s="82" t="s">
        <v>133</v>
      </c>
      <c r="J48" s="80"/>
      <c r="K48" s="80"/>
      <c r="L48" s="81"/>
      <c r="M48" s="83" t="s">
        <v>33</v>
      </c>
      <c r="N48" s="84"/>
      <c r="O48" s="199"/>
      <c r="P48" s="200"/>
      <c r="Q48" s="77"/>
      <c r="R48" s="77"/>
      <c r="S48" s="112" t="str">
        <f t="shared" si="0"/>
        <v>12)　 Bis(tributyltin)oxide</v>
      </c>
      <c r="U48" s="37"/>
      <c r="W48" s="38"/>
      <c r="X48" s="38"/>
      <c r="Y48" s="38"/>
      <c r="Z48" s="38"/>
      <c r="AA48" s="38"/>
      <c r="AB48" s="38"/>
      <c r="AC48" s="38"/>
      <c r="AD48" s="38"/>
      <c r="AE48" s="38"/>
      <c r="AF48" s="38"/>
      <c r="AG48" s="38"/>
      <c r="AH48" s="38"/>
    </row>
    <row r="49" spans="2:34" s="29" customFormat="1" ht="20.100000000000001" customHeight="1">
      <c r="B49" s="184" t="s">
        <v>48</v>
      </c>
      <c r="C49" s="78" t="s">
        <v>29</v>
      </c>
      <c r="D49" s="79"/>
      <c r="E49" s="80"/>
      <c r="F49" s="80"/>
      <c r="G49" s="80"/>
      <c r="H49" s="81"/>
      <c r="I49" s="82" t="s">
        <v>92</v>
      </c>
      <c r="J49" s="80"/>
      <c r="K49" s="80"/>
      <c r="L49" s="81"/>
      <c r="M49" s="83" t="s">
        <v>34</v>
      </c>
      <c r="N49" s="84"/>
      <c r="O49" s="199"/>
      <c r="P49" s="200"/>
      <c r="Q49" s="77"/>
      <c r="R49" s="77"/>
      <c r="S49" s="112" t="str">
        <f t="shared" si="0"/>
        <v>13)　 Lead hydrogen arsenate</v>
      </c>
      <c r="U49" s="37"/>
      <c r="W49" s="38"/>
      <c r="X49" s="38"/>
      <c r="Y49" s="38"/>
      <c r="Z49" s="38"/>
      <c r="AA49" s="38"/>
      <c r="AB49" s="38"/>
      <c r="AC49" s="38"/>
      <c r="AD49" s="38"/>
      <c r="AE49" s="38"/>
      <c r="AF49" s="38"/>
      <c r="AG49" s="38"/>
      <c r="AH49" s="38"/>
    </row>
    <row r="50" spans="2:34" s="29" customFormat="1" ht="20.100000000000001" customHeight="1">
      <c r="B50" s="85" t="s">
        <v>49</v>
      </c>
      <c r="C50" s="78" t="s">
        <v>30</v>
      </c>
      <c r="D50" s="79"/>
      <c r="E50" s="80"/>
      <c r="F50" s="80"/>
      <c r="G50" s="80"/>
      <c r="H50" s="81"/>
      <c r="I50" s="82" t="s">
        <v>134</v>
      </c>
      <c r="J50" s="80"/>
      <c r="K50" s="80"/>
      <c r="L50" s="81"/>
      <c r="M50" s="83" t="s">
        <v>35</v>
      </c>
      <c r="N50" s="84"/>
      <c r="O50" s="199"/>
      <c r="P50" s="200"/>
      <c r="Q50" s="77"/>
      <c r="R50" s="77"/>
      <c r="S50" s="112" t="str">
        <f t="shared" si="0"/>
        <v>14)　 Triethyl arsenate</v>
      </c>
      <c r="U50" s="37"/>
      <c r="W50" s="38"/>
      <c r="X50" s="38"/>
      <c r="Y50" s="38"/>
      <c r="Z50" s="38"/>
      <c r="AA50" s="38"/>
      <c r="AB50" s="38"/>
      <c r="AC50" s="38"/>
      <c r="AD50" s="38"/>
      <c r="AE50" s="38"/>
      <c r="AF50" s="38"/>
      <c r="AG50" s="38"/>
      <c r="AH50" s="38"/>
    </row>
    <row r="51" spans="2:34" s="29" customFormat="1" ht="20.100000000000001" customHeight="1">
      <c r="B51" s="85" t="s">
        <v>50</v>
      </c>
      <c r="C51" s="78" t="s">
        <v>31</v>
      </c>
      <c r="D51" s="79"/>
      <c r="E51" s="80"/>
      <c r="F51" s="80"/>
      <c r="G51" s="80"/>
      <c r="H51" s="81"/>
      <c r="I51" s="82" t="s">
        <v>135</v>
      </c>
      <c r="J51" s="80"/>
      <c r="K51" s="80"/>
      <c r="L51" s="81"/>
      <c r="M51" s="83" t="s">
        <v>36</v>
      </c>
      <c r="N51" s="84"/>
      <c r="O51" s="199"/>
      <c r="P51" s="200"/>
      <c r="Q51" s="77"/>
      <c r="R51" s="77"/>
      <c r="S51" s="112" t="str">
        <f t="shared" si="0"/>
        <v>15)　 Benzyl butyl phthalate</v>
      </c>
      <c r="U51" s="37"/>
      <c r="W51" s="38"/>
      <c r="X51" s="38"/>
      <c r="Y51" s="38"/>
      <c r="Z51" s="38"/>
      <c r="AA51" s="38"/>
      <c r="AB51" s="38"/>
      <c r="AC51" s="38"/>
      <c r="AD51" s="38"/>
      <c r="AE51" s="38"/>
      <c r="AF51" s="38"/>
      <c r="AG51" s="38"/>
      <c r="AH51" s="38"/>
    </row>
    <row r="52" spans="2:34" s="29" customFormat="1" ht="20.100000000000001" customHeight="1">
      <c r="B52" s="85" t="s">
        <v>136</v>
      </c>
      <c r="C52" s="82" t="s">
        <v>64</v>
      </c>
      <c r="D52" s="80"/>
      <c r="E52" s="80"/>
      <c r="F52" s="80"/>
      <c r="G52" s="80"/>
      <c r="H52" s="81"/>
      <c r="I52" s="82" t="s">
        <v>93</v>
      </c>
      <c r="J52" s="80"/>
      <c r="K52" s="80"/>
      <c r="L52" s="81"/>
      <c r="M52" s="83" t="s">
        <v>53</v>
      </c>
      <c r="N52" s="84"/>
      <c r="O52" s="199"/>
      <c r="P52" s="200"/>
      <c r="Q52" s="77"/>
      <c r="R52" s="77"/>
      <c r="S52" s="112" t="str">
        <f t="shared" si="0"/>
        <v>16)　 Anthracene oil</v>
      </c>
      <c r="U52" s="37"/>
      <c r="W52" s="38"/>
      <c r="X52" s="38"/>
      <c r="Y52" s="38"/>
      <c r="Z52" s="38"/>
      <c r="AA52" s="38"/>
      <c r="AB52" s="38"/>
      <c r="AC52" s="38"/>
      <c r="AD52" s="38"/>
      <c r="AE52" s="38"/>
      <c r="AF52" s="38"/>
      <c r="AG52" s="38"/>
      <c r="AH52" s="38"/>
    </row>
    <row r="53" spans="2:34" s="29" customFormat="1" ht="20.100000000000001" customHeight="1">
      <c r="B53" s="85" t="s">
        <v>137</v>
      </c>
      <c r="C53" s="82" t="s">
        <v>68</v>
      </c>
      <c r="D53" s="80"/>
      <c r="E53" s="80"/>
      <c r="F53" s="80"/>
      <c r="G53" s="80"/>
      <c r="H53" s="81"/>
      <c r="I53" s="82" t="s">
        <v>94</v>
      </c>
      <c r="J53" s="80"/>
      <c r="K53" s="80"/>
      <c r="L53" s="81"/>
      <c r="M53" s="83" t="s">
        <v>57</v>
      </c>
      <c r="N53" s="84"/>
      <c r="O53" s="199"/>
      <c r="P53" s="200"/>
      <c r="Q53" s="77"/>
      <c r="R53" s="77"/>
      <c r="S53" s="112" t="str">
        <f t="shared" si="0"/>
        <v>17)　 Anthracene oil, anthracene paste, distn. lights</v>
      </c>
      <c r="U53" s="37"/>
      <c r="W53" s="38"/>
      <c r="X53" s="38"/>
      <c r="Y53" s="38"/>
      <c r="Z53" s="38"/>
      <c r="AA53" s="38"/>
      <c r="AB53" s="38"/>
      <c r="AC53" s="38"/>
      <c r="AD53" s="38"/>
      <c r="AE53" s="38"/>
      <c r="AF53" s="38"/>
      <c r="AG53" s="38"/>
      <c r="AH53" s="38"/>
    </row>
    <row r="54" spans="2:34" s="29" customFormat="1" ht="20.100000000000001" customHeight="1">
      <c r="B54" s="85" t="s">
        <v>138</v>
      </c>
      <c r="C54" s="82" t="s">
        <v>67</v>
      </c>
      <c r="D54" s="80"/>
      <c r="E54" s="80"/>
      <c r="F54" s="80"/>
      <c r="G54" s="80"/>
      <c r="H54" s="81"/>
      <c r="I54" s="82" t="s">
        <v>95</v>
      </c>
      <c r="J54" s="80"/>
      <c r="K54" s="80"/>
      <c r="L54" s="81"/>
      <c r="M54" s="83" t="s">
        <v>56</v>
      </c>
      <c r="N54" s="84"/>
      <c r="O54" s="199"/>
      <c r="P54" s="200"/>
      <c r="Q54" s="77"/>
      <c r="R54" s="77"/>
      <c r="S54" s="112" t="str">
        <f t="shared" si="0"/>
        <v>18)　 Anthracene oil, anthracene paste, anthracene fraction</v>
      </c>
      <c r="U54" s="37"/>
      <c r="W54" s="38"/>
      <c r="X54" s="38"/>
      <c r="Y54" s="38"/>
      <c r="Z54" s="38"/>
      <c r="AA54" s="38"/>
      <c r="AB54" s="38"/>
      <c r="AC54" s="38"/>
      <c r="AD54" s="38"/>
      <c r="AE54" s="38"/>
      <c r="AF54" s="38"/>
      <c r="AG54" s="38"/>
      <c r="AH54" s="38"/>
    </row>
    <row r="55" spans="2:34" s="29" customFormat="1" ht="20.100000000000001" customHeight="1">
      <c r="B55" s="85" t="s">
        <v>139</v>
      </c>
      <c r="C55" s="82" t="s">
        <v>65</v>
      </c>
      <c r="D55" s="80"/>
      <c r="E55" s="80"/>
      <c r="F55" s="80"/>
      <c r="G55" s="80"/>
      <c r="H55" s="81"/>
      <c r="I55" s="82" t="s">
        <v>96</v>
      </c>
      <c r="J55" s="80"/>
      <c r="K55" s="80"/>
      <c r="L55" s="81"/>
      <c r="M55" s="83" t="s">
        <v>54</v>
      </c>
      <c r="N55" s="84"/>
      <c r="O55" s="199"/>
      <c r="P55" s="200"/>
      <c r="Q55" s="77"/>
      <c r="R55" s="77"/>
      <c r="S55" s="112" t="str">
        <f t="shared" si="0"/>
        <v>19)　 Anthracene oil, anthracene-low</v>
      </c>
      <c r="U55" s="37"/>
      <c r="W55" s="38"/>
      <c r="X55" s="38"/>
      <c r="Y55" s="38"/>
      <c r="Z55" s="38"/>
      <c r="AA55" s="38"/>
      <c r="AB55" s="38"/>
      <c r="AC55" s="38"/>
      <c r="AD55" s="38"/>
      <c r="AE55" s="38"/>
      <c r="AF55" s="38"/>
      <c r="AG55" s="38"/>
      <c r="AH55" s="38"/>
    </row>
    <row r="56" spans="2:34" s="29" customFormat="1" ht="20.100000000000001" customHeight="1">
      <c r="B56" s="85" t="s">
        <v>51</v>
      </c>
      <c r="C56" s="82" t="s">
        <v>66</v>
      </c>
      <c r="D56" s="80"/>
      <c r="E56" s="80"/>
      <c r="F56" s="80"/>
      <c r="G56" s="80"/>
      <c r="H56" s="81"/>
      <c r="I56" s="82" t="s">
        <v>97</v>
      </c>
      <c r="J56" s="80"/>
      <c r="K56" s="80"/>
      <c r="L56" s="81"/>
      <c r="M56" s="83" t="s">
        <v>55</v>
      </c>
      <c r="N56" s="84"/>
      <c r="O56" s="199"/>
      <c r="P56" s="200"/>
      <c r="Q56" s="77"/>
      <c r="R56" s="77"/>
      <c r="S56" s="112" t="str">
        <f t="shared" si="0"/>
        <v>20)　 Anthracene oil, anthracene paste</v>
      </c>
      <c r="U56" s="37"/>
      <c r="W56" s="38"/>
      <c r="X56" s="38"/>
      <c r="Y56" s="38"/>
      <c r="Z56" s="38"/>
      <c r="AA56" s="38"/>
      <c r="AB56" s="38"/>
      <c r="AC56" s="38"/>
      <c r="AD56" s="38"/>
      <c r="AE56" s="38"/>
      <c r="AF56" s="38"/>
      <c r="AG56" s="38"/>
      <c r="AH56" s="38"/>
    </row>
    <row r="57" spans="2:34" s="29" customFormat="1" ht="20.100000000000001" customHeight="1">
      <c r="B57" s="85" t="s">
        <v>140</v>
      </c>
      <c r="C57" s="82" t="s">
        <v>73</v>
      </c>
      <c r="D57" s="80"/>
      <c r="E57" s="80"/>
      <c r="F57" s="80"/>
      <c r="G57" s="80"/>
      <c r="H57" s="81"/>
      <c r="I57" s="82" t="s">
        <v>98</v>
      </c>
      <c r="J57" s="80"/>
      <c r="K57" s="80"/>
      <c r="L57" s="81"/>
      <c r="M57" s="83" t="s">
        <v>141</v>
      </c>
      <c r="N57" s="84"/>
      <c r="O57" s="199"/>
      <c r="P57" s="200"/>
      <c r="Q57" s="77"/>
      <c r="R57" s="77"/>
      <c r="S57" s="112" t="str">
        <f t="shared" si="0"/>
        <v>21)　 Coal tar pitch, high temperature</v>
      </c>
      <c r="U57" s="37"/>
      <c r="W57" s="38"/>
      <c r="X57" s="38"/>
      <c r="Y57" s="38"/>
      <c r="Z57" s="38"/>
      <c r="AA57" s="38"/>
      <c r="AB57" s="38"/>
      <c r="AC57" s="38"/>
      <c r="AD57" s="38"/>
      <c r="AE57" s="38"/>
      <c r="AF57" s="38"/>
      <c r="AG57" s="38"/>
      <c r="AH57" s="38"/>
    </row>
    <row r="58" spans="2:34" s="29" customFormat="1" ht="20.100000000000001" customHeight="1">
      <c r="B58" s="85" t="s">
        <v>362</v>
      </c>
      <c r="C58" s="82" t="s">
        <v>63</v>
      </c>
      <c r="D58" s="80"/>
      <c r="E58" s="80"/>
      <c r="F58" s="80"/>
      <c r="G58" s="80"/>
      <c r="H58" s="81"/>
      <c r="I58" s="82" t="s">
        <v>99</v>
      </c>
      <c r="J58" s="80"/>
      <c r="K58" s="80"/>
      <c r="L58" s="81"/>
      <c r="M58" s="83" t="s">
        <v>52</v>
      </c>
      <c r="N58" s="84"/>
      <c r="O58" s="199"/>
      <c r="P58" s="200"/>
      <c r="Q58" s="77"/>
      <c r="R58" s="77"/>
      <c r="S58" s="112" t="str">
        <f t="shared" si="0"/>
        <v>22)　 2,4-Dinitrotoluene</v>
      </c>
      <c r="U58" s="37"/>
      <c r="W58" s="38"/>
      <c r="X58" s="38"/>
      <c r="Y58" s="38"/>
      <c r="Z58" s="38"/>
      <c r="AA58" s="38"/>
      <c r="AB58" s="38"/>
      <c r="AC58" s="38"/>
      <c r="AD58" s="38"/>
      <c r="AE58" s="38"/>
      <c r="AF58" s="38"/>
      <c r="AG58" s="38"/>
      <c r="AH58" s="38"/>
    </row>
    <row r="59" spans="2:34" s="29" customFormat="1" ht="20.100000000000001" customHeight="1">
      <c r="B59" s="85" t="s">
        <v>363</v>
      </c>
      <c r="C59" s="82" t="s">
        <v>69</v>
      </c>
      <c r="D59" s="80"/>
      <c r="E59" s="80"/>
      <c r="F59" s="80"/>
      <c r="G59" s="80"/>
      <c r="H59" s="81"/>
      <c r="I59" s="82" t="s">
        <v>100</v>
      </c>
      <c r="J59" s="80"/>
      <c r="K59" s="80"/>
      <c r="L59" s="81"/>
      <c r="M59" s="83" t="s">
        <v>58</v>
      </c>
      <c r="N59" s="84"/>
      <c r="O59" s="199"/>
      <c r="P59" s="200"/>
      <c r="Q59" s="77"/>
      <c r="R59" s="77"/>
      <c r="S59" s="112" t="str">
        <f t="shared" si="0"/>
        <v>23)　 Diisobutyl phthalate</v>
      </c>
      <c r="U59" s="37"/>
      <c r="W59" s="38"/>
      <c r="X59" s="38"/>
      <c r="Y59" s="38"/>
      <c r="Z59" s="38"/>
      <c r="AA59" s="38"/>
      <c r="AB59" s="38"/>
      <c r="AC59" s="38"/>
      <c r="AD59" s="38"/>
      <c r="AE59" s="38"/>
      <c r="AF59" s="38"/>
      <c r="AG59" s="38"/>
      <c r="AH59" s="38"/>
    </row>
    <row r="60" spans="2:34" s="29" customFormat="1" ht="20.100000000000001" customHeight="1">
      <c r="B60" s="85" t="s">
        <v>364</v>
      </c>
      <c r="C60" s="82" t="s">
        <v>70</v>
      </c>
      <c r="D60" s="80"/>
      <c r="E60" s="80"/>
      <c r="F60" s="80"/>
      <c r="G60" s="80"/>
      <c r="H60" s="81"/>
      <c r="I60" s="82" t="s">
        <v>101</v>
      </c>
      <c r="J60" s="80"/>
      <c r="K60" s="80"/>
      <c r="L60" s="81"/>
      <c r="M60" s="83" t="s">
        <v>59</v>
      </c>
      <c r="N60" s="84"/>
      <c r="O60" s="199"/>
      <c r="P60" s="200"/>
      <c r="Q60" s="77"/>
      <c r="R60" s="77"/>
      <c r="S60" s="112" t="str">
        <f t="shared" si="0"/>
        <v>24)　 Lead chromate</v>
      </c>
      <c r="U60" s="37"/>
      <c r="W60" s="38"/>
      <c r="X60" s="38"/>
      <c r="Y60" s="38"/>
      <c r="Z60" s="38"/>
      <c r="AA60" s="38"/>
      <c r="AB60" s="38"/>
      <c r="AC60" s="38"/>
      <c r="AD60" s="38"/>
      <c r="AE60" s="38"/>
      <c r="AF60" s="38"/>
      <c r="AG60" s="38"/>
      <c r="AH60" s="38"/>
    </row>
    <row r="61" spans="2:34" s="29" customFormat="1" ht="20.100000000000001" customHeight="1">
      <c r="B61" s="85" t="s">
        <v>365</v>
      </c>
      <c r="C61" s="241" t="s">
        <v>71</v>
      </c>
      <c r="D61" s="242"/>
      <c r="E61" s="242"/>
      <c r="F61" s="242"/>
      <c r="G61" s="242"/>
      <c r="H61" s="243"/>
      <c r="I61" s="82" t="s">
        <v>102</v>
      </c>
      <c r="J61" s="80"/>
      <c r="K61" s="80"/>
      <c r="L61" s="81"/>
      <c r="M61" s="89" t="s">
        <v>60</v>
      </c>
      <c r="N61" s="90"/>
      <c r="O61" s="199"/>
      <c r="P61" s="200"/>
      <c r="Q61" s="77"/>
      <c r="R61" s="77"/>
      <c r="S61" s="112" t="str">
        <f t="shared" si="0"/>
        <v>25)　 Lead chromate molybdate sulphate red (C.I. Pigment Red 104)</v>
      </c>
      <c r="U61" s="37"/>
      <c r="W61" s="38"/>
      <c r="X61" s="38"/>
      <c r="Y61" s="38"/>
      <c r="Z61" s="38"/>
      <c r="AA61" s="38"/>
      <c r="AB61" s="38"/>
      <c r="AC61" s="38"/>
      <c r="AD61" s="38"/>
      <c r="AE61" s="38"/>
      <c r="AF61" s="38"/>
      <c r="AG61" s="38"/>
      <c r="AH61" s="38"/>
    </row>
    <row r="62" spans="2:34" s="29" customFormat="1" ht="20.100000000000001" customHeight="1">
      <c r="B62" s="85" t="s">
        <v>366</v>
      </c>
      <c r="C62" s="82" t="s">
        <v>72</v>
      </c>
      <c r="D62" s="80"/>
      <c r="E62" s="80"/>
      <c r="F62" s="80"/>
      <c r="G62" s="80"/>
      <c r="H62" s="81"/>
      <c r="I62" s="82" t="s">
        <v>103</v>
      </c>
      <c r="J62" s="80"/>
      <c r="K62" s="80"/>
      <c r="L62" s="81"/>
      <c r="M62" s="83" t="s">
        <v>61</v>
      </c>
      <c r="N62" s="84"/>
      <c r="O62" s="199"/>
      <c r="P62" s="200"/>
      <c r="Q62" s="77"/>
      <c r="R62" s="77"/>
      <c r="S62" s="112" t="str">
        <f t="shared" si="0"/>
        <v>26)　 Lead sulfochromate yellow (C.I. Pigment Yellow 34)</v>
      </c>
      <c r="U62" s="37"/>
      <c r="W62" s="38"/>
      <c r="X62" s="38"/>
      <c r="Y62" s="38"/>
      <c r="Z62" s="38"/>
      <c r="AA62" s="38"/>
      <c r="AB62" s="38"/>
      <c r="AC62" s="38"/>
      <c r="AD62" s="38"/>
      <c r="AE62" s="38"/>
      <c r="AF62" s="38"/>
      <c r="AG62" s="38"/>
      <c r="AH62" s="38"/>
    </row>
    <row r="63" spans="2:34" s="29" customFormat="1" ht="20.100000000000001" customHeight="1">
      <c r="B63" s="85" t="s">
        <v>367</v>
      </c>
      <c r="C63" s="82" t="s">
        <v>74</v>
      </c>
      <c r="D63" s="80"/>
      <c r="E63" s="80"/>
      <c r="F63" s="80"/>
      <c r="G63" s="80"/>
      <c r="H63" s="81"/>
      <c r="I63" s="82" t="s">
        <v>104</v>
      </c>
      <c r="J63" s="80"/>
      <c r="K63" s="80"/>
      <c r="L63" s="81"/>
      <c r="M63" s="83" t="s">
        <v>62</v>
      </c>
      <c r="N63" s="84"/>
      <c r="O63" s="199"/>
      <c r="P63" s="200"/>
      <c r="Q63" s="77"/>
      <c r="R63" s="77"/>
      <c r="S63" s="112" t="str">
        <f t="shared" si="0"/>
        <v>27)　 Tris(2-chloroethyl)phosphate</v>
      </c>
      <c r="U63" s="37"/>
      <c r="W63" s="38"/>
      <c r="X63" s="38"/>
      <c r="Y63" s="38"/>
      <c r="Z63" s="38"/>
      <c r="AA63" s="38"/>
      <c r="AB63" s="38"/>
      <c r="AC63" s="38"/>
      <c r="AD63" s="38"/>
      <c r="AE63" s="38"/>
      <c r="AF63" s="38"/>
      <c r="AG63" s="38"/>
      <c r="AH63" s="38"/>
    </row>
    <row r="64" spans="2:34" s="29" customFormat="1" ht="20.100000000000001" customHeight="1">
      <c r="B64" s="85" t="s">
        <v>368</v>
      </c>
      <c r="C64" s="82" t="s">
        <v>75</v>
      </c>
      <c r="D64" s="80"/>
      <c r="E64" s="80"/>
      <c r="F64" s="80"/>
      <c r="G64" s="80"/>
      <c r="H64" s="81"/>
      <c r="I64" s="82" t="s">
        <v>0</v>
      </c>
      <c r="J64" s="80"/>
      <c r="K64" s="80"/>
      <c r="L64" s="81"/>
      <c r="M64" s="91" t="s">
        <v>1</v>
      </c>
      <c r="N64" s="92"/>
      <c r="O64" s="199"/>
      <c r="P64" s="200"/>
      <c r="Q64" s="77"/>
      <c r="R64" s="77"/>
      <c r="S64" s="112" t="str">
        <f t="shared" si="0"/>
        <v>28)　 Acrylamide</v>
      </c>
      <c r="U64" s="37"/>
      <c r="W64" s="38"/>
      <c r="X64" s="38"/>
      <c r="Y64" s="38"/>
      <c r="Z64" s="38"/>
      <c r="AA64" s="38"/>
      <c r="AB64" s="38"/>
      <c r="AC64" s="38"/>
      <c r="AD64" s="38"/>
      <c r="AE64" s="38"/>
      <c r="AF64" s="38"/>
      <c r="AG64" s="38"/>
      <c r="AH64" s="38"/>
    </row>
    <row r="65" spans="2:34" s="29" customFormat="1" ht="20.100000000000001" customHeight="1">
      <c r="B65" s="102" t="s">
        <v>369</v>
      </c>
      <c r="C65" s="114" t="s">
        <v>156</v>
      </c>
      <c r="D65" s="115"/>
      <c r="E65" s="115"/>
      <c r="F65" s="115"/>
      <c r="G65" s="115"/>
      <c r="H65" s="116"/>
      <c r="I65" s="154" t="s">
        <v>2</v>
      </c>
      <c r="J65" s="115"/>
      <c r="K65" s="115"/>
      <c r="L65" s="116"/>
      <c r="M65" s="155" t="s">
        <v>164</v>
      </c>
      <c r="N65" s="156"/>
      <c r="O65" s="203"/>
      <c r="P65" s="204"/>
      <c r="Q65" s="77"/>
      <c r="R65" s="77"/>
      <c r="S65" s="112" t="str">
        <f t="shared" si="0"/>
        <v>29)　 Trichloroethylene</v>
      </c>
      <c r="U65" s="37"/>
      <c r="W65" s="38"/>
      <c r="X65" s="38"/>
      <c r="Y65" s="38"/>
      <c r="Z65" s="38"/>
      <c r="AA65" s="38"/>
      <c r="AB65" s="38"/>
      <c r="AC65" s="38"/>
      <c r="AD65" s="38"/>
      <c r="AE65" s="38"/>
      <c r="AF65" s="38"/>
      <c r="AG65" s="38"/>
      <c r="AH65" s="38"/>
    </row>
    <row r="66" spans="2:34" s="29" customFormat="1" ht="20.100000000000001" customHeight="1">
      <c r="B66" s="157" t="s">
        <v>370</v>
      </c>
      <c r="C66" s="158" t="s">
        <v>157</v>
      </c>
      <c r="D66" s="159"/>
      <c r="E66" s="159"/>
      <c r="F66" s="159"/>
      <c r="G66" s="159"/>
      <c r="H66" s="160"/>
      <c r="I66" s="158" t="s">
        <v>170</v>
      </c>
      <c r="J66" s="159"/>
      <c r="K66" s="159"/>
      <c r="L66" s="160"/>
      <c r="M66" s="350" t="s">
        <v>3</v>
      </c>
      <c r="N66" s="351"/>
      <c r="O66" s="352"/>
      <c r="P66" s="353"/>
      <c r="Q66" s="77"/>
      <c r="R66" s="77"/>
      <c r="S66" s="112" t="str">
        <f t="shared" si="0"/>
        <v>30)　 Boric acid</v>
      </c>
      <c r="U66" s="37"/>
      <c r="W66" s="38"/>
      <c r="X66" s="38"/>
      <c r="Y66" s="38"/>
      <c r="Z66" s="38"/>
      <c r="AA66" s="38"/>
      <c r="AB66" s="38"/>
      <c r="AC66" s="38"/>
      <c r="AD66" s="38"/>
      <c r="AE66" s="38"/>
      <c r="AF66" s="38"/>
      <c r="AG66" s="38"/>
      <c r="AH66" s="38"/>
    </row>
    <row r="67" spans="2:34" s="29" customFormat="1" ht="20.100000000000001" customHeight="1">
      <c r="B67" s="104" t="s">
        <v>148</v>
      </c>
      <c r="C67" s="105" t="s">
        <v>158</v>
      </c>
      <c r="D67" s="106"/>
      <c r="E67" s="106"/>
      <c r="F67" s="106"/>
      <c r="G67" s="106"/>
      <c r="H67" s="107"/>
      <c r="I67" s="105" t="s">
        <v>171</v>
      </c>
      <c r="J67" s="106"/>
      <c r="K67" s="106"/>
      <c r="L67" s="107"/>
      <c r="M67" s="348" t="s">
        <v>4</v>
      </c>
      <c r="N67" s="349"/>
      <c r="O67" s="205"/>
      <c r="P67" s="206"/>
      <c r="Q67" s="77"/>
      <c r="R67" s="77"/>
      <c r="S67" s="112" t="str">
        <f t="shared" si="0"/>
        <v>31)　 Disodium tetraborate, anhydrous</v>
      </c>
      <c r="U67" s="37"/>
      <c r="W67" s="38"/>
      <c r="X67" s="38"/>
      <c r="Y67" s="38"/>
      <c r="Z67" s="38"/>
      <c r="AA67" s="38"/>
      <c r="AB67" s="38"/>
      <c r="AC67" s="38"/>
      <c r="AD67" s="38"/>
      <c r="AE67" s="38"/>
      <c r="AF67" s="38"/>
      <c r="AG67" s="38"/>
      <c r="AH67" s="38"/>
    </row>
    <row r="68" spans="2:34" s="29" customFormat="1" ht="20.100000000000001" customHeight="1">
      <c r="B68" s="85" t="s">
        <v>149</v>
      </c>
      <c r="C68" s="82" t="s">
        <v>159</v>
      </c>
      <c r="D68" s="80"/>
      <c r="E68" s="80"/>
      <c r="F68" s="80"/>
      <c r="G68" s="80"/>
      <c r="H68" s="81"/>
      <c r="I68" s="82" t="s">
        <v>5</v>
      </c>
      <c r="J68" s="80"/>
      <c r="K68" s="80"/>
      <c r="L68" s="81"/>
      <c r="M68" s="96" t="s">
        <v>165</v>
      </c>
      <c r="N68" s="97"/>
      <c r="O68" s="199"/>
      <c r="P68" s="200"/>
      <c r="Q68" s="77"/>
      <c r="R68" s="77"/>
      <c r="S68" s="112" t="str">
        <f t="shared" si="0"/>
        <v>32)　 Tetraboron disodium heptaoxide, hydrate</v>
      </c>
      <c r="U68" s="37"/>
      <c r="W68" s="38"/>
      <c r="X68" s="38"/>
      <c r="Y68" s="38"/>
      <c r="Z68" s="38"/>
      <c r="AA68" s="38"/>
      <c r="AB68" s="38"/>
      <c r="AC68" s="38"/>
      <c r="AD68" s="38"/>
      <c r="AE68" s="38"/>
      <c r="AF68" s="38"/>
      <c r="AG68" s="38"/>
      <c r="AH68" s="38"/>
    </row>
    <row r="69" spans="2:34" s="29" customFormat="1" ht="20.100000000000001" customHeight="1">
      <c r="B69" s="85" t="s">
        <v>150</v>
      </c>
      <c r="C69" s="82" t="s">
        <v>160</v>
      </c>
      <c r="D69" s="80"/>
      <c r="E69" s="80"/>
      <c r="F69" s="80"/>
      <c r="G69" s="80"/>
      <c r="H69" s="81"/>
      <c r="I69" s="82" t="s">
        <v>6</v>
      </c>
      <c r="J69" s="80"/>
      <c r="K69" s="80"/>
      <c r="L69" s="81"/>
      <c r="M69" s="96" t="s">
        <v>166</v>
      </c>
      <c r="N69" s="97"/>
      <c r="O69" s="199"/>
      <c r="P69" s="200"/>
      <c r="Q69" s="77"/>
      <c r="R69" s="77"/>
      <c r="S69" s="112" t="str">
        <f t="shared" si="0"/>
        <v>33)　 Sodium chromate</v>
      </c>
      <c r="U69" s="37"/>
      <c r="W69" s="38"/>
      <c r="X69" s="38"/>
      <c r="Y69" s="38"/>
      <c r="Z69" s="38"/>
      <c r="AA69" s="38"/>
      <c r="AB69" s="38"/>
      <c r="AC69" s="38"/>
      <c r="AD69" s="38"/>
      <c r="AE69" s="38"/>
      <c r="AF69" s="38"/>
      <c r="AG69" s="38"/>
      <c r="AH69" s="38"/>
    </row>
    <row r="70" spans="2:34" s="29" customFormat="1" ht="20.100000000000001" customHeight="1">
      <c r="B70" s="85" t="s">
        <v>151</v>
      </c>
      <c r="C70" s="82" t="s">
        <v>161</v>
      </c>
      <c r="D70" s="80"/>
      <c r="E70" s="80"/>
      <c r="F70" s="80"/>
      <c r="G70" s="80"/>
      <c r="H70" s="81"/>
      <c r="I70" s="82" t="s">
        <v>7</v>
      </c>
      <c r="J70" s="80"/>
      <c r="K70" s="80"/>
      <c r="L70" s="81"/>
      <c r="M70" s="176" t="s">
        <v>167</v>
      </c>
      <c r="N70" s="98"/>
      <c r="O70" s="199"/>
      <c r="P70" s="200"/>
      <c r="Q70" s="77"/>
      <c r="R70" s="77"/>
      <c r="S70" s="112" t="str">
        <f t="shared" si="0"/>
        <v>34)　 Potassium chromate</v>
      </c>
      <c r="U70" s="37"/>
      <c r="W70" s="38"/>
      <c r="X70" s="38"/>
      <c r="Y70" s="38"/>
      <c r="Z70" s="38"/>
      <c r="AA70" s="38"/>
      <c r="AB70" s="38"/>
      <c r="AC70" s="38"/>
      <c r="AD70" s="38"/>
      <c r="AE70" s="38"/>
      <c r="AF70" s="38"/>
      <c r="AG70" s="38"/>
      <c r="AH70" s="38"/>
    </row>
    <row r="71" spans="2:34" s="29" customFormat="1" ht="20.100000000000001" customHeight="1">
      <c r="B71" s="85" t="s">
        <v>152</v>
      </c>
      <c r="C71" s="82" t="s">
        <v>162</v>
      </c>
      <c r="D71" s="80"/>
      <c r="E71" s="80"/>
      <c r="F71" s="80"/>
      <c r="G71" s="80"/>
      <c r="H71" s="81"/>
      <c r="I71" s="82" t="s">
        <v>8</v>
      </c>
      <c r="J71" s="80"/>
      <c r="K71" s="80"/>
      <c r="L71" s="81"/>
      <c r="M71" s="96" t="s">
        <v>168</v>
      </c>
      <c r="N71" s="97"/>
      <c r="O71" s="199"/>
      <c r="P71" s="200"/>
      <c r="Q71" s="77"/>
      <c r="R71" s="77"/>
      <c r="S71" s="112" t="str">
        <f t="shared" si="0"/>
        <v>35)　 Ammonium dichromate</v>
      </c>
      <c r="U71" s="37"/>
      <c r="W71" s="38"/>
      <c r="X71" s="38"/>
      <c r="Y71" s="38"/>
      <c r="Z71" s="38"/>
      <c r="AA71" s="38"/>
      <c r="AB71" s="38"/>
      <c r="AC71" s="38"/>
      <c r="AD71" s="38"/>
      <c r="AE71" s="38"/>
      <c r="AF71" s="38"/>
      <c r="AG71" s="38"/>
      <c r="AH71" s="38"/>
    </row>
    <row r="72" spans="2:34" s="29" customFormat="1" ht="20.100000000000001" customHeight="1">
      <c r="B72" s="85" t="s">
        <v>153</v>
      </c>
      <c r="C72" s="82" t="s">
        <v>163</v>
      </c>
      <c r="D72" s="80"/>
      <c r="E72" s="80"/>
      <c r="F72" s="80"/>
      <c r="G72" s="80"/>
      <c r="H72" s="81"/>
      <c r="I72" s="82" t="s">
        <v>9</v>
      </c>
      <c r="J72" s="80"/>
      <c r="K72" s="80"/>
      <c r="L72" s="81"/>
      <c r="M72" s="99" t="s">
        <v>169</v>
      </c>
      <c r="N72" s="100"/>
      <c r="O72" s="199"/>
      <c r="P72" s="200"/>
      <c r="Q72" s="77"/>
      <c r="R72" s="77"/>
      <c r="S72" s="112" t="str">
        <f t="shared" si="0"/>
        <v>36)　 Potassium dichromate</v>
      </c>
      <c r="U72" s="37"/>
      <c r="W72" s="38"/>
      <c r="X72" s="38"/>
      <c r="Y72" s="38"/>
      <c r="Z72" s="38"/>
      <c r="AA72" s="38"/>
      <c r="AB72" s="38"/>
      <c r="AC72" s="38"/>
      <c r="AD72" s="38"/>
      <c r="AE72" s="38"/>
      <c r="AF72" s="38"/>
      <c r="AG72" s="38"/>
      <c r="AH72" s="38"/>
    </row>
    <row r="73" spans="2:34" s="29" customFormat="1" ht="20.100000000000001" customHeight="1">
      <c r="B73" s="85" t="s">
        <v>154</v>
      </c>
      <c r="C73" s="82" t="s">
        <v>190</v>
      </c>
      <c r="D73" s="80"/>
      <c r="E73" s="80"/>
      <c r="F73" s="80"/>
      <c r="G73" s="80"/>
      <c r="H73" s="81"/>
      <c r="I73" s="93" t="s">
        <v>197</v>
      </c>
      <c r="J73" s="80"/>
      <c r="K73" s="80"/>
      <c r="L73" s="81"/>
      <c r="M73" s="94" t="s">
        <v>202</v>
      </c>
      <c r="N73" s="95"/>
      <c r="O73" s="199"/>
      <c r="P73" s="200"/>
      <c r="Q73" s="77"/>
      <c r="R73" s="77"/>
      <c r="S73" s="112" t="str">
        <f t="shared" si="0"/>
        <v>37)　 Cobalt(II) sulphate</v>
      </c>
      <c r="U73" s="37"/>
      <c r="W73" s="38"/>
      <c r="X73" s="38"/>
      <c r="Y73" s="38"/>
      <c r="Z73" s="38"/>
      <c r="AA73" s="38"/>
      <c r="AB73" s="38"/>
      <c r="AC73" s="38"/>
      <c r="AD73" s="38"/>
      <c r="AE73" s="38"/>
      <c r="AF73" s="38"/>
      <c r="AG73" s="38"/>
      <c r="AH73" s="38"/>
    </row>
    <row r="74" spans="2:34" s="29" customFormat="1" ht="20.100000000000001" customHeight="1">
      <c r="B74" s="102" t="s">
        <v>155</v>
      </c>
      <c r="C74" s="114" t="s">
        <v>191</v>
      </c>
      <c r="D74" s="115"/>
      <c r="E74" s="115"/>
      <c r="F74" s="115"/>
      <c r="G74" s="115"/>
      <c r="H74" s="116"/>
      <c r="I74" s="114" t="s">
        <v>198</v>
      </c>
      <c r="J74" s="115"/>
      <c r="K74" s="115"/>
      <c r="L74" s="116"/>
      <c r="M74" s="178" t="s">
        <v>203</v>
      </c>
      <c r="N74" s="153"/>
      <c r="O74" s="203"/>
      <c r="P74" s="204"/>
      <c r="Q74" s="77"/>
      <c r="R74" s="77"/>
      <c r="S74" s="112" t="str">
        <f t="shared" si="0"/>
        <v>38)　 Cobalt(II) dinitrate</v>
      </c>
      <c r="U74" s="37"/>
      <c r="W74" s="38"/>
      <c r="X74" s="38"/>
      <c r="Y74" s="38"/>
      <c r="Z74" s="38"/>
      <c r="AA74" s="38"/>
      <c r="AB74" s="38"/>
      <c r="AC74" s="38"/>
      <c r="AD74" s="38"/>
      <c r="AE74" s="38"/>
      <c r="AF74" s="38"/>
      <c r="AG74" s="38"/>
      <c r="AH74" s="38"/>
    </row>
    <row r="75" spans="2:34" s="29" customFormat="1" ht="20.100000000000001" customHeight="1">
      <c r="B75" s="104" t="s">
        <v>182</v>
      </c>
      <c r="C75" s="105" t="s">
        <v>192</v>
      </c>
      <c r="D75" s="106"/>
      <c r="E75" s="106"/>
      <c r="F75" s="106"/>
      <c r="G75" s="106"/>
      <c r="H75" s="107"/>
      <c r="I75" s="105" t="s">
        <v>199</v>
      </c>
      <c r="J75" s="106"/>
      <c r="K75" s="106"/>
      <c r="L75" s="107"/>
      <c r="M75" s="177" t="s">
        <v>204</v>
      </c>
      <c r="N75" s="152"/>
      <c r="O75" s="205"/>
      <c r="P75" s="206"/>
      <c r="Q75" s="77"/>
      <c r="R75" s="77"/>
      <c r="S75" s="112" t="str">
        <f t="shared" si="0"/>
        <v>39)　 Cobalt(II) carbonate</v>
      </c>
      <c r="U75" s="37"/>
      <c r="W75" s="38"/>
      <c r="X75" s="38"/>
      <c r="Y75" s="38"/>
      <c r="Z75" s="38"/>
      <c r="AA75" s="38"/>
      <c r="AB75" s="38"/>
      <c r="AC75" s="38"/>
      <c r="AD75" s="38"/>
      <c r="AE75" s="38"/>
      <c r="AF75" s="38"/>
      <c r="AG75" s="38"/>
      <c r="AH75" s="38"/>
    </row>
    <row r="76" spans="2:34" s="29" customFormat="1" ht="20.100000000000001" customHeight="1">
      <c r="B76" s="85" t="s">
        <v>183</v>
      </c>
      <c r="C76" s="82" t="s">
        <v>193</v>
      </c>
      <c r="D76" s="80"/>
      <c r="E76" s="80"/>
      <c r="F76" s="80"/>
      <c r="G76" s="80"/>
      <c r="H76" s="81"/>
      <c r="I76" s="82" t="s">
        <v>200</v>
      </c>
      <c r="J76" s="80"/>
      <c r="K76" s="80"/>
      <c r="L76" s="81"/>
      <c r="M76" s="96" t="s">
        <v>205</v>
      </c>
      <c r="N76" s="97"/>
      <c r="O76" s="199"/>
      <c r="P76" s="200"/>
      <c r="Q76" s="77"/>
      <c r="R76" s="77"/>
      <c r="S76" s="112" t="str">
        <f t="shared" si="0"/>
        <v>40)　 Cobalt(II) diacetate</v>
      </c>
      <c r="U76" s="37"/>
      <c r="W76" s="38"/>
      <c r="X76" s="38"/>
      <c r="Y76" s="38"/>
      <c r="Z76" s="38"/>
      <c r="AA76" s="38"/>
      <c r="AB76" s="38"/>
      <c r="AC76" s="38"/>
      <c r="AD76" s="38"/>
      <c r="AE76" s="38"/>
      <c r="AF76" s="38"/>
      <c r="AG76" s="38"/>
      <c r="AH76" s="38"/>
    </row>
    <row r="77" spans="2:34" s="29" customFormat="1" ht="20.100000000000001" customHeight="1">
      <c r="B77" s="85" t="s">
        <v>184</v>
      </c>
      <c r="C77" s="82" t="s">
        <v>194</v>
      </c>
      <c r="D77" s="80"/>
      <c r="E77" s="80"/>
      <c r="F77" s="80"/>
      <c r="G77" s="80"/>
      <c r="H77" s="81"/>
      <c r="I77" s="82" t="s">
        <v>213</v>
      </c>
      <c r="J77" s="80"/>
      <c r="K77" s="80"/>
      <c r="L77" s="81"/>
      <c r="M77" s="96" t="s">
        <v>206</v>
      </c>
      <c r="N77" s="97"/>
      <c r="O77" s="199"/>
      <c r="P77" s="200"/>
      <c r="Q77" s="77"/>
      <c r="R77" s="77"/>
      <c r="S77" s="112" t="str">
        <f t="shared" si="0"/>
        <v>41)　 2-Methoxyethanol</v>
      </c>
      <c r="U77" s="37"/>
      <c r="W77" s="38"/>
      <c r="X77" s="38"/>
      <c r="Y77" s="38"/>
      <c r="Z77" s="38"/>
      <c r="AA77" s="38"/>
      <c r="AB77" s="38"/>
      <c r="AC77" s="38"/>
      <c r="AD77" s="38"/>
      <c r="AE77" s="38"/>
      <c r="AF77" s="38"/>
      <c r="AG77" s="38"/>
      <c r="AH77" s="38"/>
    </row>
    <row r="78" spans="2:34" s="29" customFormat="1" ht="20.100000000000001" customHeight="1">
      <c r="B78" s="85" t="s">
        <v>185</v>
      </c>
      <c r="C78" s="82" t="s">
        <v>195</v>
      </c>
      <c r="D78" s="80"/>
      <c r="E78" s="80"/>
      <c r="F78" s="80"/>
      <c r="G78" s="80"/>
      <c r="H78" s="81"/>
      <c r="I78" s="82" t="s">
        <v>214</v>
      </c>
      <c r="J78" s="80"/>
      <c r="K78" s="80"/>
      <c r="L78" s="81"/>
      <c r="M78" s="176" t="s">
        <v>207</v>
      </c>
      <c r="N78" s="98"/>
      <c r="O78" s="199"/>
      <c r="P78" s="200"/>
      <c r="Q78" s="77"/>
      <c r="R78" s="77"/>
      <c r="S78" s="112" t="str">
        <f t="shared" si="0"/>
        <v>42)　 2-Ethoxyethanol</v>
      </c>
      <c r="U78" s="37"/>
      <c r="W78" s="38"/>
      <c r="X78" s="38"/>
      <c r="Y78" s="38"/>
      <c r="Z78" s="38"/>
      <c r="AA78" s="38"/>
      <c r="AB78" s="38"/>
      <c r="AC78" s="38"/>
      <c r="AD78" s="38"/>
      <c r="AE78" s="38"/>
      <c r="AF78" s="38"/>
      <c r="AG78" s="38"/>
      <c r="AH78" s="38"/>
    </row>
    <row r="79" spans="2:34" s="29" customFormat="1" ht="20.100000000000001" customHeight="1">
      <c r="B79" s="85" t="s">
        <v>186</v>
      </c>
      <c r="C79" s="82" t="s">
        <v>196</v>
      </c>
      <c r="D79" s="80"/>
      <c r="E79" s="80"/>
      <c r="F79" s="80"/>
      <c r="G79" s="80"/>
      <c r="H79" s="81"/>
      <c r="I79" s="82" t="s">
        <v>201</v>
      </c>
      <c r="J79" s="80"/>
      <c r="K79" s="80"/>
      <c r="L79" s="81"/>
      <c r="M79" s="96" t="s">
        <v>208</v>
      </c>
      <c r="N79" s="97"/>
      <c r="O79" s="199"/>
      <c r="P79" s="200"/>
      <c r="Q79" s="77"/>
      <c r="R79" s="77"/>
      <c r="S79" s="112" t="str">
        <f t="shared" si="0"/>
        <v>43)　 Chromium trioxide</v>
      </c>
      <c r="U79" s="37"/>
      <c r="W79" s="38"/>
      <c r="X79" s="38"/>
      <c r="Y79" s="38"/>
      <c r="Z79" s="38"/>
      <c r="AA79" s="38"/>
      <c r="AB79" s="38"/>
      <c r="AC79" s="38"/>
      <c r="AD79" s="38"/>
      <c r="AE79" s="38"/>
      <c r="AF79" s="38"/>
      <c r="AG79" s="38"/>
      <c r="AH79" s="38"/>
    </row>
    <row r="80" spans="2:34" s="29" customFormat="1" ht="30.75" customHeight="1">
      <c r="B80" s="85" t="s">
        <v>187</v>
      </c>
      <c r="C80" s="244" t="s">
        <v>212</v>
      </c>
      <c r="D80" s="247"/>
      <c r="E80" s="247"/>
      <c r="F80" s="247"/>
      <c r="G80" s="247"/>
      <c r="H80" s="248"/>
      <c r="I80" s="244" t="s">
        <v>209</v>
      </c>
      <c r="J80" s="247"/>
      <c r="K80" s="247"/>
      <c r="L80" s="248"/>
      <c r="M80" s="249" t="s">
        <v>228</v>
      </c>
      <c r="N80" s="250"/>
      <c r="O80" s="199"/>
      <c r="P80" s="200"/>
      <c r="Q80" s="77"/>
      <c r="R80" s="77"/>
      <c r="S80" s="112" t="str">
        <f t="shared" si="0"/>
        <v>44)　 Chromic acid, Dichromic acid,
Oligomers of chromic acid and dichromic acid</v>
      </c>
      <c r="U80" s="37"/>
      <c r="W80" s="38"/>
      <c r="X80" s="38"/>
      <c r="Y80" s="38"/>
      <c r="Z80" s="38"/>
      <c r="AA80" s="38"/>
      <c r="AB80" s="38"/>
      <c r="AC80" s="38"/>
      <c r="AD80" s="38"/>
      <c r="AE80" s="38"/>
      <c r="AF80" s="38"/>
      <c r="AG80" s="38"/>
      <c r="AH80" s="38"/>
    </row>
    <row r="81" spans="2:34" s="29" customFormat="1" ht="30.75" customHeight="1">
      <c r="B81" s="85" t="s">
        <v>188</v>
      </c>
      <c r="C81" s="82" t="s">
        <v>226</v>
      </c>
      <c r="D81" s="80"/>
      <c r="E81" s="80"/>
      <c r="F81" s="80"/>
      <c r="G81" s="80"/>
      <c r="H81" s="81"/>
      <c r="I81" s="244" t="s">
        <v>229</v>
      </c>
      <c r="J81" s="245"/>
      <c r="K81" s="245"/>
      <c r="L81" s="246"/>
      <c r="M81" s="96" t="s">
        <v>230</v>
      </c>
      <c r="N81" s="97"/>
      <c r="O81" s="199"/>
      <c r="P81" s="200"/>
      <c r="Q81" s="77"/>
      <c r="R81" s="77"/>
      <c r="S81" s="112" t="str">
        <f t="shared" si="0"/>
        <v>45)　 2-ethoxyethyl acetate</v>
      </c>
      <c r="U81" s="37"/>
      <c r="W81" s="38"/>
      <c r="X81" s="38"/>
      <c r="Y81" s="38"/>
      <c r="Z81" s="38"/>
      <c r="AA81" s="38"/>
      <c r="AB81" s="38"/>
      <c r="AC81" s="38"/>
      <c r="AD81" s="38"/>
      <c r="AE81" s="38"/>
      <c r="AF81" s="38"/>
      <c r="AG81" s="38"/>
      <c r="AH81" s="38"/>
    </row>
    <row r="82" spans="2:34" s="29" customFormat="1" ht="20.100000000000001" customHeight="1">
      <c r="B82" s="102" t="s">
        <v>189</v>
      </c>
      <c r="C82" s="114" t="s">
        <v>231</v>
      </c>
      <c r="D82" s="115"/>
      <c r="E82" s="115"/>
      <c r="F82" s="115"/>
      <c r="G82" s="115"/>
      <c r="H82" s="116"/>
      <c r="I82" s="114" t="s">
        <v>232</v>
      </c>
      <c r="J82" s="115"/>
      <c r="K82" s="115"/>
      <c r="L82" s="116"/>
      <c r="M82" s="117" t="s">
        <v>233</v>
      </c>
      <c r="N82" s="118"/>
      <c r="O82" s="203"/>
      <c r="P82" s="204"/>
      <c r="Q82" s="77"/>
      <c r="R82" s="77"/>
      <c r="S82" s="112" t="str">
        <f t="shared" si="0"/>
        <v>46)　 Strontium chromate</v>
      </c>
      <c r="U82" s="37"/>
      <c r="W82" s="38"/>
      <c r="X82" s="38"/>
      <c r="Y82" s="38"/>
      <c r="Z82" s="38"/>
      <c r="AA82" s="38"/>
      <c r="AB82" s="38"/>
      <c r="AC82" s="38"/>
      <c r="AD82" s="38"/>
      <c r="AE82" s="38"/>
      <c r="AF82" s="38"/>
      <c r="AG82" s="38"/>
      <c r="AH82" s="38"/>
    </row>
    <row r="83" spans="2:34" s="29" customFormat="1" ht="30.75" customHeight="1">
      <c r="B83" s="104" t="s">
        <v>220</v>
      </c>
      <c r="C83" s="251" t="s">
        <v>234</v>
      </c>
      <c r="D83" s="252"/>
      <c r="E83" s="252"/>
      <c r="F83" s="252"/>
      <c r="G83" s="252"/>
      <c r="H83" s="253"/>
      <c r="I83" s="105" t="s">
        <v>235</v>
      </c>
      <c r="J83" s="106"/>
      <c r="K83" s="106"/>
      <c r="L83" s="107"/>
      <c r="M83" s="108" t="s">
        <v>236</v>
      </c>
      <c r="N83" s="109"/>
      <c r="O83" s="205"/>
      <c r="P83" s="206"/>
      <c r="Q83" s="77"/>
      <c r="R83" s="77"/>
      <c r="S83" s="112" t="str">
        <f t="shared" si="0"/>
        <v xml:space="preserve">47)　 1,2-Benzenedicarboxylic acid, di-C7-11-branched and linear alkyl esters (DHNUP) </v>
      </c>
      <c r="U83" s="37"/>
      <c r="W83" s="38"/>
      <c r="X83" s="38"/>
      <c r="Y83" s="38"/>
      <c r="Z83" s="38"/>
      <c r="AA83" s="38"/>
      <c r="AB83" s="38"/>
      <c r="AC83" s="38"/>
      <c r="AD83" s="38"/>
      <c r="AE83" s="38"/>
      <c r="AF83" s="38"/>
      <c r="AG83" s="38"/>
      <c r="AH83" s="38"/>
    </row>
    <row r="84" spans="2:34" s="29" customFormat="1" ht="20.100000000000001" customHeight="1">
      <c r="B84" s="85" t="s">
        <v>221</v>
      </c>
      <c r="C84" s="82" t="s">
        <v>237</v>
      </c>
      <c r="D84" s="80"/>
      <c r="E84" s="80"/>
      <c r="F84" s="80"/>
      <c r="G84" s="80"/>
      <c r="H84" s="81"/>
      <c r="I84" s="82" t="s">
        <v>238</v>
      </c>
      <c r="J84" s="80"/>
      <c r="K84" s="80"/>
      <c r="L84" s="81"/>
      <c r="M84" s="194" t="s">
        <v>239</v>
      </c>
      <c r="N84" s="195"/>
      <c r="O84" s="199"/>
      <c r="P84" s="200"/>
      <c r="Q84" s="77"/>
      <c r="R84" s="77"/>
      <c r="S84" s="112" t="str">
        <f t="shared" si="0"/>
        <v>48)　 Hydrazine</v>
      </c>
      <c r="U84" s="37"/>
      <c r="W84" s="38"/>
      <c r="X84" s="38"/>
      <c r="Y84" s="38"/>
      <c r="Z84" s="38"/>
      <c r="AA84" s="38"/>
      <c r="AB84" s="38"/>
      <c r="AC84" s="38"/>
      <c r="AD84" s="38"/>
      <c r="AE84" s="38"/>
      <c r="AF84" s="38"/>
      <c r="AG84" s="38"/>
      <c r="AH84" s="38"/>
    </row>
    <row r="85" spans="2:34" s="29" customFormat="1" ht="20.100000000000001" customHeight="1">
      <c r="B85" s="85" t="s">
        <v>222</v>
      </c>
      <c r="C85" s="82" t="s">
        <v>240</v>
      </c>
      <c r="D85" s="80"/>
      <c r="E85" s="80"/>
      <c r="F85" s="80"/>
      <c r="G85" s="80"/>
      <c r="H85" s="81"/>
      <c r="I85" s="82" t="s">
        <v>241</v>
      </c>
      <c r="J85" s="80"/>
      <c r="K85" s="80"/>
      <c r="L85" s="81"/>
      <c r="M85" s="96" t="s">
        <v>242</v>
      </c>
      <c r="N85" s="97"/>
      <c r="O85" s="199"/>
      <c r="P85" s="200"/>
      <c r="Q85" s="77"/>
      <c r="R85" s="77"/>
      <c r="S85" s="112" t="str">
        <f t="shared" si="0"/>
        <v>49)　 1-methyl-2-pyrrolidone</v>
      </c>
      <c r="U85" s="37"/>
      <c r="W85" s="38"/>
      <c r="X85" s="38"/>
      <c r="Y85" s="38"/>
      <c r="Z85" s="38"/>
      <c r="AA85" s="38"/>
      <c r="AB85" s="38"/>
      <c r="AC85" s="38"/>
      <c r="AD85" s="38"/>
      <c r="AE85" s="38"/>
      <c r="AF85" s="38"/>
      <c r="AG85" s="38"/>
      <c r="AH85" s="38"/>
    </row>
    <row r="86" spans="2:34" s="29" customFormat="1" ht="20.100000000000001" customHeight="1">
      <c r="B86" s="85" t="s">
        <v>223</v>
      </c>
      <c r="C86" s="82" t="s">
        <v>243</v>
      </c>
      <c r="D86" s="80"/>
      <c r="E86" s="80"/>
      <c r="F86" s="80"/>
      <c r="G86" s="80"/>
      <c r="H86" s="81"/>
      <c r="I86" s="82" t="s">
        <v>244</v>
      </c>
      <c r="J86" s="80"/>
      <c r="K86" s="80"/>
      <c r="L86" s="81"/>
      <c r="M86" s="96" t="s">
        <v>245</v>
      </c>
      <c r="N86" s="97"/>
      <c r="O86" s="199"/>
      <c r="P86" s="200"/>
      <c r="Q86" s="77"/>
      <c r="R86" s="77"/>
      <c r="S86" s="112" t="str">
        <f t="shared" si="0"/>
        <v xml:space="preserve">50)　 1,2,3-trichloropropane </v>
      </c>
      <c r="U86" s="37"/>
      <c r="W86" s="38"/>
      <c r="X86" s="38"/>
      <c r="Y86" s="38"/>
      <c r="Z86" s="38"/>
      <c r="AA86" s="38"/>
      <c r="AB86" s="38"/>
      <c r="AC86" s="38"/>
      <c r="AD86" s="38"/>
      <c r="AE86" s="38"/>
      <c r="AF86" s="38"/>
      <c r="AG86" s="38"/>
      <c r="AH86" s="38"/>
    </row>
    <row r="87" spans="2:34" s="29" customFormat="1" ht="30.75" customHeight="1">
      <c r="B87" s="85" t="s">
        <v>224</v>
      </c>
      <c r="C87" s="244" t="s">
        <v>246</v>
      </c>
      <c r="D87" s="247"/>
      <c r="E87" s="247"/>
      <c r="F87" s="247"/>
      <c r="G87" s="247"/>
      <c r="H87" s="248"/>
      <c r="I87" s="244" t="s">
        <v>247</v>
      </c>
      <c r="J87" s="247"/>
      <c r="K87" s="247"/>
      <c r="L87" s="248"/>
      <c r="M87" s="176" t="s">
        <v>248</v>
      </c>
      <c r="N87" s="150"/>
      <c r="O87" s="199"/>
      <c r="P87" s="200"/>
      <c r="Q87" s="77"/>
      <c r="R87" s="77"/>
      <c r="S87" s="112" t="str">
        <f t="shared" si="0"/>
        <v>51)　 1,2-Benzenedicarboxylic acid, di-C6-8-branched alkyl esters, C7-rich (DIHP)</v>
      </c>
      <c r="U87" s="37"/>
      <c r="W87" s="38"/>
      <c r="X87" s="38"/>
      <c r="Y87" s="38"/>
      <c r="Z87" s="38"/>
      <c r="AA87" s="38"/>
      <c r="AB87" s="38"/>
      <c r="AC87" s="38"/>
      <c r="AD87" s="38"/>
      <c r="AE87" s="38"/>
      <c r="AF87" s="38"/>
      <c r="AG87" s="38"/>
      <c r="AH87" s="38"/>
    </row>
    <row r="88" spans="2:34" s="29" customFormat="1" ht="20.100000000000001" customHeight="1">
      <c r="B88" s="85" t="s">
        <v>225</v>
      </c>
      <c r="C88" s="82" t="s">
        <v>299</v>
      </c>
      <c r="D88" s="80"/>
      <c r="E88" s="80"/>
      <c r="F88" s="80"/>
      <c r="G88" s="80"/>
      <c r="H88" s="81"/>
      <c r="I88" s="82" t="s">
        <v>263</v>
      </c>
      <c r="J88" s="80"/>
      <c r="K88" s="80"/>
      <c r="L88" s="81"/>
      <c r="M88" s="96" t="s">
        <v>281</v>
      </c>
      <c r="N88" s="97"/>
      <c r="O88" s="199"/>
      <c r="P88" s="200"/>
      <c r="Q88" s="77"/>
      <c r="R88" s="77"/>
      <c r="S88" s="112" t="str">
        <f t="shared" si="0"/>
        <v>52)　 Lead styphnate</v>
      </c>
      <c r="U88" s="37"/>
      <c r="W88" s="38"/>
      <c r="X88" s="38"/>
      <c r="Y88" s="38"/>
      <c r="Z88" s="38"/>
      <c r="AA88" s="38"/>
      <c r="AB88" s="38"/>
      <c r="AC88" s="38"/>
      <c r="AD88" s="38"/>
      <c r="AE88" s="38"/>
      <c r="AF88" s="38"/>
      <c r="AG88" s="38"/>
      <c r="AH88" s="38"/>
    </row>
    <row r="89" spans="2:34" s="29" customFormat="1" ht="20.100000000000001" customHeight="1">
      <c r="B89" s="102" t="s">
        <v>371</v>
      </c>
      <c r="C89" s="114" t="s">
        <v>300</v>
      </c>
      <c r="D89" s="115"/>
      <c r="E89" s="115"/>
      <c r="F89" s="115"/>
      <c r="G89" s="115"/>
      <c r="H89" s="116"/>
      <c r="I89" s="114" t="s">
        <v>264</v>
      </c>
      <c r="J89" s="115"/>
      <c r="K89" s="115"/>
      <c r="L89" s="116"/>
      <c r="M89" s="117" t="s">
        <v>282</v>
      </c>
      <c r="N89" s="118"/>
      <c r="O89" s="203"/>
      <c r="P89" s="204"/>
      <c r="Q89" s="77"/>
      <c r="R89" s="77"/>
      <c r="S89" s="112" t="str">
        <f t="shared" si="0"/>
        <v>53)　 Lead diazide, Lead azide</v>
      </c>
      <c r="U89" s="37"/>
      <c r="W89" s="38"/>
      <c r="X89" s="38"/>
      <c r="Y89" s="38"/>
      <c r="Z89" s="38"/>
      <c r="AA89" s="38"/>
      <c r="AB89" s="38"/>
      <c r="AC89" s="38"/>
      <c r="AD89" s="38"/>
      <c r="AE89" s="38"/>
      <c r="AF89" s="38"/>
      <c r="AG89" s="38"/>
      <c r="AH89" s="38"/>
    </row>
    <row r="90" spans="2:34" s="29" customFormat="1" ht="20.100000000000001" customHeight="1">
      <c r="B90" s="104" t="s">
        <v>249</v>
      </c>
      <c r="C90" s="105" t="s">
        <v>301</v>
      </c>
      <c r="D90" s="106"/>
      <c r="E90" s="106"/>
      <c r="F90" s="106"/>
      <c r="G90" s="106"/>
      <c r="H90" s="107"/>
      <c r="I90" s="105" t="s">
        <v>265</v>
      </c>
      <c r="J90" s="106"/>
      <c r="K90" s="106"/>
      <c r="L90" s="107"/>
      <c r="M90" s="177" t="s">
        <v>283</v>
      </c>
      <c r="N90" s="152"/>
      <c r="O90" s="205"/>
      <c r="P90" s="206"/>
      <c r="Q90" s="77"/>
      <c r="R90" s="77"/>
      <c r="S90" s="112" t="str">
        <f t="shared" si="0"/>
        <v>54)　 Lead dipicrate</v>
      </c>
      <c r="U90" s="37"/>
      <c r="W90" s="38"/>
      <c r="X90" s="38"/>
      <c r="Y90" s="38"/>
      <c r="Z90" s="38"/>
      <c r="AA90" s="38"/>
      <c r="AB90" s="38"/>
      <c r="AC90" s="38"/>
      <c r="AD90" s="38"/>
      <c r="AE90" s="38"/>
      <c r="AF90" s="38"/>
      <c r="AG90" s="38"/>
      <c r="AH90" s="38"/>
    </row>
    <row r="91" spans="2:34" s="29" customFormat="1" ht="20.100000000000001" customHeight="1">
      <c r="B91" s="85" t="s">
        <v>250</v>
      </c>
      <c r="C91" s="82" t="s">
        <v>302</v>
      </c>
      <c r="D91" s="80"/>
      <c r="E91" s="80"/>
      <c r="F91" s="80"/>
      <c r="G91" s="80"/>
      <c r="H91" s="81"/>
      <c r="I91" s="82" t="s">
        <v>266</v>
      </c>
      <c r="J91" s="80"/>
      <c r="K91" s="80"/>
      <c r="L91" s="81"/>
      <c r="M91" s="96" t="s">
        <v>284</v>
      </c>
      <c r="N91" s="97"/>
      <c r="O91" s="199"/>
      <c r="P91" s="200"/>
      <c r="Q91" s="77"/>
      <c r="R91" s="77"/>
      <c r="S91" s="112" t="str">
        <f t="shared" si="0"/>
        <v>55)　 Phenolphthalein</v>
      </c>
      <c r="U91" s="37"/>
      <c r="W91" s="38"/>
      <c r="X91" s="38"/>
      <c r="Y91" s="38"/>
      <c r="Z91" s="38"/>
      <c r="AA91" s="38"/>
      <c r="AB91" s="38"/>
      <c r="AC91" s="38"/>
      <c r="AD91" s="38"/>
      <c r="AE91" s="38"/>
      <c r="AF91" s="38"/>
      <c r="AG91" s="38"/>
      <c r="AH91" s="38"/>
    </row>
    <row r="92" spans="2:34" s="29" customFormat="1" ht="20.100000000000001" customHeight="1">
      <c r="B92" s="85" t="s">
        <v>251</v>
      </c>
      <c r="C92" s="82" t="s">
        <v>303</v>
      </c>
      <c r="D92" s="80"/>
      <c r="E92" s="80"/>
      <c r="F92" s="80"/>
      <c r="G92" s="80"/>
      <c r="H92" s="81"/>
      <c r="I92" s="82" t="s">
        <v>267</v>
      </c>
      <c r="J92" s="80"/>
      <c r="K92" s="80"/>
      <c r="L92" s="81"/>
      <c r="M92" s="99" t="s">
        <v>285</v>
      </c>
      <c r="N92" s="100"/>
      <c r="O92" s="199"/>
      <c r="P92" s="200"/>
      <c r="Q92" s="77"/>
      <c r="R92" s="77"/>
      <c r="S92" s="112" t="str">
        <f t="shared" si="0"/>
        <v>56)　 2,2'-dichloro-4,4'-methylenedianiline</v>
      </c>
      <c r="U92" s="37"/>
      <c r="W92" s="38"/>
      <c r="X92" s="38"/>
      <c r="Y92" s="38"/>
      <c r="Z92" s="38"/>
      <c r="AA92" s="38"/>
      <c r="AB92" s="38"/>
      <c r="AC92" s="38"/>
      <c r="AD92" s="38"/>
      <c r="AE92" s="38"/>
      <c r="AF92" s="38"/>
      <c r="AG92" s="38"/>
      <c r="AH92" s="38"/>
    </row>
    <row r="93" spans="2:34" s="29" customFormat="1" ht="20.100000000000001" customHeight="1">
      <c r="B93" s="85" t="s">
        <v>252</v>
      </c>
      <c r="C93" s="82" t="s">
        <v>304</v>
      </c>
      <c r="D93" s="80"/>
      <c r="E93" s="80"/>
      <c r="F93" s="80"/>
      <c r="G93" s="80"/>
      <c r="H93" s="81"/>
      <c r="I93" s="82" t="s">
        <v>268</v>
      </c>
      <c r="J93" s="80"/>
      <c r="K93" s="80"/>
      <c r="L93" s="81"/>
      <c r="M93" s="94" t="s">
        <v>286</v>
      </c>
      <c r="N93" s="95"/>
      <c r="O93" s="199"/>
      <c r="P93" s="200"/>
      <c r="Q93" s="77"/>
      <c r="R93" s="77"/>
      <c r="S93" s="112" t="str">
        <f t="shared" si="0"/>
        <v>57)　 N,N-dimethylacetamide</v>
      </c>
      <c r="U93" s="37"/>
      <c r="W93" s="38"/>
      <c r="X93" s="38"/>
      <c r="Y93" s="38"/>
      <c r="Z93" s="38"/>
      <c r="AA93" s="38"/>
      <c r="AB93" s="38"/>
      <c r="AC93" s="38"/>
      <c r="AD93" s="38"/>
      <c r="AE93" s="38"/>
      <c r="AF93" s="38"/>
      <c r="AG93" s="38"/>
      <c r="AH93" s="38"/>
    </row>
    <row r="94" spans="2:34" s="29" customFormat="1" ht="20.100000000000001" customHeight="1">
      <c r="B94" s="85" t="s">
        <v>253</v>
      </c>
      <c r="C94" s="82" t="s">
        <v>305</v>
      </c>
      <c r="D94" s="80"/>
      <c r="E94" s="80"/>
      <c r="F94" s="80"/>
      <c r="G94" s="80"/>
      <c r="H94" s="81"/>
      <c r="I94" s="82" t="s">
        <v>269</v>
      </c>
      <c r="J94" s="80"/>
      <c r="K94" s="80"/>
      <c r="L94" s="81"/>
      <c r="M94" s="176" t="s">
        <v>287</v>
      </c>
      <c r="N94" s="98"/>
      <c r="O94" s="199"/>
      <c r="P94" s="200"/>
      <c r="Q94" s="77"/>
      <c r="R94" s="77"/>
      <c r="S94" s="112" t="str">
        <f t="shared" si="0"/>
        <v>58)　 Trilead diarsenate</v>
      </c>
      <c r="U94" s="37"/>
      <c r="W94" s="38"/>
      <c r="X94" s="38"/>
      <c r="Y94" s="38"/>
      <c r="Z94" s="38"/>
      <c r="AA94" s="38"/>
      <c r="AB94" s="38"/>
      <c r="AC94" s="38"/>
      <c r="AD94" s="38"/>
      <c r="AE94" s="38"/>
      <c r="AF94" s="38"/>
      <c r="AG94" s="38"/>
      <c r="AH94" s="38"/>
    </row>
    <row r="95" spans="2:34" s="29" customFormat="1" ht="20.100000000000001" customHeight="1">
      <c r="B95" s="85" t="s">
        <v>254</v>
      </c>
      <c r="C95" s="82" t="s">
        <v>306</v>
      </c>
      <c r="D95" s="80"/>
      <c r="E95" s="80"/>
      <c r="F95" s="80"/>
      <c r="G95" s="80"/>
      <c r="H95" s="81"/>
      <c r="I95" s="82" t="s">
        <v>270</v>
      </c>
      <c r="J95" s="80"/>
      <c r="K95" s="80"/>
      <c r="L95" s="81"/>
      <c r="M95" s="176" t="s">
        <v>288</v>
      </c>
      <c r="N95" s="98"/>
      <c r="O95" s="199"/>
      <c r="P95" s="200"/>
      <c r="Q95" s="77"/>
      <c r="R95" s="77"/>
      <c r="S95" s="112" t="str">
        <f t="shared" si="0"/>
        <v>59)　 Calcium arsenate</v>
      </c>
      <c r="U95" s="37"/>
      <c r="W95" s="38"/>
      <c r="X95" s="38"/>
      <c r="Y95" s="38"/>
      <c r="Z95" s="38"/>
      <c r="AA95" s="38"/>
      <c r="AB95" s="38"/>
      <c r="AC95" s="38"/>
      <c r="AD95" s="38"/>
      <c r="AE95" s="38"/>
      <c r="AF95" s="38"/>
      <c r="AG95" s="38"/>
      <c r="AH95" s="38"/>
    </row>
    <row r="96" spans="2:34" s="29" customFormat="1" ht="20.100000000000001" customHeight="1">
      <c r="B96" s="85" t="s">
        <v>255</v>
      </c>
      <c r="C96" s="82" t="s">
        <v>307</v>
      </c>
      <c r="D96" s="80"/>
      <c r="E96" s="80"/>
      <c r="F96" s="80"/>
      <c r="G96" s="80"/>
      <c r="H96" s="81"/>
      <c r="I96" s="82" t="s">
        <v>271</v>
      </c>
      <c r="J96" s="80"/>
      <c r="K96" s="80"/>
      <c r="L96" s="81"/>
      <c r="M96" s="96" t="s">
        <v>289</v>
      </c>
      <c r="N96" s="97"/>
      <c r="O96" s="199"/>
      <c r="P96" s="200"/>
      <c r="Q96" s="77"/>
      <c r="R96" s="77"/>
      <c r="S96" s="112" t="str">
        <f t="shared" si="0"/>
        <v>60)　 Arsenic acid</v>
      </c>
      <c r="U96" s="37"/>
      <c r="W96" s="38"/>
      <c r="X96" s="38"/>
      <c r="Y96" s="38"/>
      <c r="Z96" s="38"/>
      <c r="AA96" s="38"/>
      <c r="AB96" s="38"/>
      <c r="AC96" s="38"/>
      <c r="AD96" s="38"/>
      <c r="AE96" s="38"/>
      <c r="AF96" s="38"/>
      <c r="AG96" s="38"/>
      <c r="AH96" s="38"/>
    </row>
    <row r="97" spans="2:34" s="29" customFormat="1" ht="39" customHeight="1">
      <c r="B97" s="85" t="s">
        <v>256</v>
      </c>
      <c r="C97" s="82" t="s">
        <v>308</v>
      </c>
      <c r="D97" s="80"/>
      <c r="E97" s="80"/>
      <c r="F97" s="80"/>
      <c r="G97" s="80"/>
      <c r="H97" s="81"/>
      <c r="I97" s="244" t="s">
        <v>272</v>
      </c>
      <c r="J97" s="245"/>
      <c r="K97" s="245"/>
      <c r="L97" s="246"/>
      <c r="M97" s="96" t="s">
        <v>290</v>
      </c>
      <c r="N97" s="97"/>
      <c r="O97" s="199"/>
      <c r="P97" s="200"/>
      <c r="Q97" s="77"/>
      <c r="R97" s="77"/>
      <c r="S97" s="112" t="str">
        <f t="shared" si="0"/>
        <v>61)　 Bis(2-methoxyethyl) ether</v>
      </c>
      <c r="U97" s="37"/>
      <c r="W97" s="38"/>
      <c r="X97" s="38"/>
      <c r="Y97" s="38"/>
      <c r="Z97" s="38"/>
      <c r="AA97" s="38"/>
      <c r="AB97" s="38"/>
      <c r="AC97" s="38"/>
      <c r="AD97" s="38"/>
      <c r="AE97" s="38"/>
      <c r="AF97" s="38"/>
      <c r="AG97" s="38"/>
      <c r="AH97" s="38"/>
    </row>
    <row r="98" spans="2:34" s="29" customFormat="1" ht="20.100000000000001" customHeight="1">
      <c r="B98" s="85" t="s">
        <v>257</v>
      </c>
      <c r="C98" s="82" t="s">
        <v>309</v>
      </c>
      <c r="D98" s="80"/>
      <c r="E98" s="80"/>
      <c r="F98" s="80"/>
      <c r="G98" s="80"/>
      <c r="H98" s="81"/>
      <c r="I98" s="82" t="s">
        <v>273</v>
      </c>
      <c r="J98" s="80"/>
      <c r="K98" s="80"/>
      <c r="L98" s="81"/>
      <c r="M98" s="176" t="s">
        <v>291</v>
      </c>
      <c r="N98" s="98"/>
      <c r="O98" s="199"/>
      <c r="P98" s="200"/>
      <c r="Q98" s="77"/>
      <c r="R98" s="77"/>
      <c r="S98" s="112" t="str">
        <f t="shared" si="0"/>
        <v>62)　 1,2-dichloroethane</v>
      </c>
      <c r="U98" s="37"/>
      <c r="W98" s="38"/>
      <c r="X98" s="38"/>
      <c r="Y98" s="38"/>
      <c r="Z98" s="38"/>
      <c r="AA98" s="38"/>
      <c r="AB98" s="38"/>
      <c r="AC98" s="38"/>
      <c r="AD98" s="38"/>
      <c r="AE98" s="38"/>
      <c r="AF98" s="38"/>
      <c r="AG98" s="38"/>
      <c r="AH98" s="38"/>
    </row>
    <row r="99" spans="2:34" s="29" customFormat="1" ht="49.5" customHeight="1">
      <c r="B99" s="85" t="s">
        <v>258</v>
      </c>
      <c r="C99" s="82" t="s">
        <v>310</v>
      </c>
      <c r="D99" s="80"/>
      <c r="E99" s="80"/>
      <c r="F99" s="80"/>
      <c r="G99" s="80"/>
      <c r="H99" s="81"/>
      <c r="I99" s="244" t="s">
        <v>274</v>
      </c>
      <c r="J99" s="245"/>
      <c r="K99" s="245"/>
      <c r="L99" s="246"/>
      <c r="M99" s="96" t="s">
        <v>292</v>
      </c>
      <c r="N99" s="97"/>
      <c r="O99" s="199"/>
      <c r="P99" s="200"/>
      <c r="Q99" s="77"/>
      <c r="R99" s="77"/>
      <c r="S99" s="112" t="str">
        <f t="shared" si="0"/>
        <v>63)　 4-(1,1,3,3-Tetramethylbutyl)phenol; 4-tert-octyl phenol</v>
      </c>
      <c r="U99" s="37"/>
      <c r="W99" s="38"/>
      <c r="X99" s="38"/>
      <c r="Y99" s="38"/>
      <c r="Z99" s="38"/>
      <c r="AA99" s="38"/>
      <c r="AB99" s="38"/>
      <c r="AC99" s="38"/>
      <c r="AD99" s="38"/>
      <c r="AE99" s="38"/>
      <c r="AF99" s="38"/>
      <c r="AG99" s="38"/>
      <c r="AH99" s="38"/>
    </row>
    <row r="100" spans="2:34" s="29" customFormat="1" ht="20.100000000000001" customHeight="1">
      <c r="B100" s="85" t="s">
        <v>259</v>
      </c>
      <c r="C100" s="82" t="s">
        <v>311</v>
      </c>
      <c r="D100" s="80"/>
      <c r="E100" s="80"/>
      <c r="F100" s="80"/>
      <c r="G100" s="80"/>
      <c r="H100" s="81"/>
      <c r="I100" s="82" t="s">
        <v>275</v>
      </c>
      <c r="J100" s="110"/>
      <c r="K100" s="110"/>
      <c r="L100" s="111"/>
      <c r="M100" s="96" t="s">
        <v>293</v>
      </c>
      <c r="N100" s="97"/>
      <c r="O100" s="199"/>
      <c r="P100" s="200"/>
      <c r="Q100" s="77"/>
      <c r="R100" s="77"/>
      <c r="S100" s="112" t="str">
        <f t="shared" si="0"/>
        <v>64)　 2-Methoxyaniline; o-Anisidine</v>
      </c>
      <c r="U100" s="37"/>
      <c r="W100" s="38"/>
      <c r="X100" s="38"/>
      <c r="Y100" s="38"/>
      <c r="Z100" s="38"/>
      <c r="AA100" s="38"/>
      <c r="AB100" s="38"/>
      <c r="AC100" s="38"/>
      <c r="AD100" s="38"/>
      <c r="AE100" s="38"/>
      <c r="AF100" s="38"/>
      <c r="AG100" s="38"/>
      <c r="AH100" s="38"/>
    </row>
    <row r="101" spans="2:34" s="29" customFormat="1" ht="20.100000000000001" customHeight="1">
      <c r="B101" s="85" t="s">
        <v>260</v>
      </c>
      <c r="C101" s="82" t="s">
        <v>312</v>
      </c>
      <c r="D101" s="80"/>
      <c r="E101" s="80"/>
      <c r="F101" s="80"/>
      <c r="G101" s="80"/>
      <c r="H101" s="81"/>
      <c r="I101" s="82" t="s">
        <v>276</v>
      </c>
      <c r="J101" s="188"/>
      <c r="K101" s="188"/>
      <c r="L101" s="189"/>
      <c r="M101" s="96" t="s">
        <v>294</v>
      </c>
      <c r="N101" s="97"/>
      <c r="O101" s="199"/>
      <c r="P101" s="200"/>
      <c r="Q101" s="77"/>
      <c r="R101" s="77"/>
      <c r="S101" s="112" t="str">
        <f t="shared" ref="S101:S103" si="1">CONCATENATE(B101,"　 ",C101)</f>
        <v>65)　 Bis(2-methoxyethyl) phthalate</v>
      </c>
      <c r="U101" s="37"/>
      <c r="W101" s="38"/>
      <c r="X101" s="38"/>
      <c r="Y101" s="38"/>
      <c r="Z101" s="38"/>
      <c r="AA101" s="38"/>
      <c r="AB101" s="38"/>
      <c r="AC101" s="38"/>
      <c r="AD101" s="38"/>
      <c r="AE101" s="38"/>
      <c r="AF101" s="38"/>
      <c r="AG101" s="38"/>
      <c r="AH101" s="38"/>
    </row>
    <row r="102" spans="2:34" s="29" customFormat="1" ht="20.100000000000001" customHeight="1">
      <c r="B102" s="85" t="s">
        <v>261</v>
      </c>
      <c r="C102" s="86" t="s">
        <v>313</v>
      </c>
      <c r="D102" s="87"/>
      <c r="E102" s="87"/>
      <c r="F102" s="87"/>
      <c r="G102" s="87"/>
      <c r="H102" s="88"/>
      <c r="I102" s="82" t="s">
        <v>277</v>
      </c>
      <c r="J102" s="87"/>
      <c r="K102" s="87"/>
      <c r="L102" s="88"/>
      <c r="M102" s="179" t="s">
        <v>295</v>
      </c>
      <c r="N102" s="101"/>
      <c r="O102" s="199"/>
      <c r="P102" s="200"/>
      <c r="Q102" s="77"/>
      <c r="R102" s="77"/>
      <c r="S102" s="112" t="str">
        <f t="shared" si="1"/>
        <v>66)　 Formaldehyde, oligomeric reaction products with aniline (technical MDA)</v>
      </c>
      <c r="U102" s="37"/>
      <c r="W102" s="38"/>
      <c r="X102" s="38"/>
      <c r="Y102" s="38"/>
      <c r="Z102" s="38"/>
      <c r="AA102" s="38"/>
      <c r="AB102" s="38"/>
      <c r="AC102" s="38"/>
      <c r="AD102" s="38"/>
      <c r="AE102" s="38"/>
      <c r="AF102" s="38"/>
      <c r="AG102" s="38"/>
      <c r="AH102" s="38"/>
    </row>
    <row r="103" spans="2:34" s="29" customFormat="1" ht="20.100000000000001" customHeight="1">
      <c r="B103" s="235" t="s">
        <v>385</v>
      </c>
      <c r="C103" s="86" t="s">
        <v>314</v>
      </c>
      <c r="D103" s="87"/>
      <c r="E103" s="87"/>
      <c r="F103" s="87"/>
      <c r="G103" s="87"/>
      <c r="H103" s="88"/>
      <c r="I103" s="86" t="s">
        <v>325</v>
      </c>
      <c r="J103" s="87"/>
      <c r="K103" s="87"/>
      <c r="L103" s="88"/>
      <c r="M103" s="357" t="s">
        <v>323</v>
      </c>
      <c r="N103" s="358"/>
      <c r="O103" s="215"/>
      <c r="P103" s="216"/>
      <c r="Q103" s="77"/>
      <c r="R103" s="77"/>
      <c r="S103" s="112" t="str">
        <f t="shared" si="1"/>
        <v>67)　 Zirconia Aluminosilicate Refractory Ceramic Fibres</v>
      </c>
      <c r="U103" s="37"/>
      <c r="W103" s="38"/>
      <c r="X103" s="38"/>
      <c r="Y103" s="38"/>
      <c r="Z103" s="38"/>
      <c r="AA103" s="38"/>
      <c r="AB103" s="38"/>
      <c r="AC103" s="38"/>
      <c r="AD103" s="38"/>
      <c r="AE103" s="38"/>
      <c r="AF103" s="38"/>
      <c r="AG103" s="38"/>
      <c r="AH103" s="38"/>
    </row>
    <row r="104" spans="2:34" s="29" customFormat="1" ht="75" customHeight="1">
      <c r="B104" s="236"/>
      <c r="C104" s="238" t="s">
        <v>326</v>
      </c>
      <c r="D104" s="239"/>
      <c r="E104" s="239"/>
      <c r="F104" s="239"/>
      <c r="G104" s="239"/>
      <c r="H104" s="240"/>
      <c r="I104" s="238" t="s">
        <v>327</v>
      </c>
      <c r="J104" s="239"/>
      <c r="K104" s="239"/>
      <c r="L104" s="240"/>
      <c r="M104" s="359"/>
      <c r="N104" s="360"/>
      <c r="O104" s="217"/>
      <c r="P104" s="218"/>
      <c r="Q104" s="77"/>
      <c r="R104" s="77"/>
      <c r="S104" s="112" t="str">
        <f>CONCATENATE(B108,"　 ",C108)</f>
        <v>68)　 Aluminosilicate Refractory Ceramic Fibres</v>
      </c>
      <c r="U104" s="37"/>
      <c r="W104" s="38"/>
      <c r="X104" s="38"/>
      <c r="Y104" s="38"/>
      <c r="Z104" s="38"/>
      <c r="AA104" s="38"/>
      <c r="AB104" s="38"/>
      <c r="AC104" s="38"/>
      <c r="AD104" s="38"/>
      <c r="AE104" s="38"/>
      <c r="AF104" s="38"/>
      <c r="AG104" s="38"/>
      <c r="AH104" s="38"/>
    </row>
    <row r="105" spans="2:34" s="29" customFormat="1" ht="35.1" customHeight="1">
      <c r="B105" s="236"/>
      <c r="C105" s="238" t="s">
        <v>328</v>
      </c>
      <c r="D105" s="239"/>
      <c r="E105" s="239"/>
      <c r="F105" s="239"/>
      <c r="G105" s="239"/>
      <c r="H105" s="240"/>
      <c r="I105" s="238"/>
      <c r="J105" s="239"/>
      <c r="K105" s="239"/>
      <c r="L105" s="240"/>
      <c r="M105" s="359"/>
      <c r="N105" s="360"/>
      <c r="O105" s="217"/>
      <c r="P105" s="218"/>
      <c r="Q105" s="77"/>
      <c r="R105" s="77"/>
      <c r="S105" s="112" t="str">
        <f t="shared" ref="S105:S119" si="2">CONCATENATE(B113,"　 ",C113)</f>
        <v>69)　 Pentazinc chromate octahydroxide</v>
      </c>
      <c r="U105" s="37"/>
      <c r="W105" s="38"/>
      <c r="X105" s="38"/>
      <c r="Y105" s="38"/>
      <c r="Z105" s="38"/>
      <c r="AA105" s="38"/>
      <c r="AB105" s="38"/>
      <c r="AC105" s="38"/>
      <c r="AD105" s="38"/>
      <c r="AE105" s="38"/>
      <c r="AF105" s="38"/>
      <c r="AG105" s="38"/>
      <c r="AH105" s="38"/>
    </row>
    <row r="106" spans="2:34" s="29" customFormat="1" ht="90" customHeight="1">
      <c r="B106" s="236"/>
      <c r="C106" s="238" t="s">
        <v>329</v>
      </c>
      <c r="D106" s="239"/>
      <c r="E106" s="239"/>
      <c r="F106" s="239"/>
      <c r="G106" s="239"/>
      <c r="H106" s="240"/>
      <c r="I106" s="238" t="s">
        <v>330</v>
      </c>
      <c r="J106" s="239"/>
      <c r="K106" s="239"/>
      <c r="L106" s="240"/>
      <c r="M106" s="359"/>
      <c r="N106" s="360"/>
      <c r="O106" s="217"/>
      <c r="P106" s="218"/>
      <c r="Q106" s="77"/>
      <c r="R106" s="77"/>
      <c r="S106" s="112" t="str">
        <f t="shared" si="2"/>
        <v>70)　 Potassium hydroxyoctaoxodizincatedichromate</v>
      </c>
      <c r="U106" s="37"/>
      <c r="W106" s="38"/>
      <c r="X106" s="38"/>
      <c r="Y106" s="38"/>
      <c r="Z106" s="38"/>
      <c r="AA106" s="38"/>
      <c r="AB106" s="38"/>
      <c r="AC106" s="38"/>
      <c r="AD106" s="38"/>
      <c r="AE106" s="38"/>
      <c r="AF106" s="38"/>
      <c r="AG106" s="38"/>
      <c r="AH106" s="38"/>
    </row>
    <row r="107" spans="2:34" s="29" customFormat="1" ht="45" customHeight="1">
      <c r="B107" s="237"/>
      <c r="C107" s="238" t="s">
        <v>331</v>
      </c>
      <c r="D107" s="239"/>
      <c r="E107" s="239"/>
      <c r="F107" s="239"/>
      <c r="G107" s="239"/>
      <c r="H107" s="240"/>
      <c r="I107" s="238" t="s">
        <v>332</v>
      </c>
      <c r="J107" s="239"/>
      <c r="K107" s="239"/>
      <c r="L107" s="240"/>
      <c r="M107" s="361"/>
      <c r="N107" s="362"/>
      <c r="O107" s="219"/>
      <c r="P107" s="220"/>
      <c r="Q107" s="77"/>
      <c r="R107" s="77"/>
      <c r="S107" s="112" t="str">
        <f t="shared" si="2"/>
        <v>71)　 Dichromium tris(chromate)</v>
      </c>
      <c r="U107" s="37"/>
      <c r="W107" s="38"/>
      <c r="X107" s="38"/>
      <c r="Y107" s="38"/>
      <c r="Z107" s="38"/>
      <c r="AA107" s="38"/>
      <c r="AB107" s="38"/>
      <c r="AC107" s="38"/>
      <c r="AD107" s="38"/>
      <c r="AE107" s="38"/>
      <c r="AF107" s="38"/>
      <c r="AG107" s="38"/>
      <c r="AH107" s="38"/>
    </row>
    <row r="108" spans="2:34" s="29" customFormat="1" ht="20.100000000000001" customHeight="1">
      <c r="B108" s="235" t="s">
        <v>386</v>
      </c>
      <c r="C108" s="86" t="s">
        <v>315</v>
      </c>
      <c r="D108" s="87"/>
      <c r="E108" s="87"/>
      <c r="F108" s="87"/>
      <c r="G108" s="87"/>
      <c r="H108" s="88"/>
      <c r="I108" s="86" t="s">
        <v>333</v>
      </c>
      <c r="J108" s="87"/>
      <c r="K108" s="87"/>
      <c r="L108" s="88"/>
      <c r="M108" s="357" t="s">
        <v>324</v>
      </c>
      <c r="N108" s="358"/>
      <c r="O108" s="215"/>
      <c r="P108" s="216"/>
      <c r="Q108" s="77"/>
      <c r="R108" s="77"/>
      <c r="S108" s="112" t="str">
        <f t="shared" si="2"/>
        <v>72)　 [4-[4,4'-bis(dimethylamino) benzhydrylidene]cyclohexa-2,5-dien-1-ylidene]dimethylammonium chloride (C.I. Basic Violet 3) [with ≥ 0.1% of Michler's ketone (EC No. 202-027-5) or Michler's base (EC No. 202-959-2)]</v>
      </c>
      <c r="U108" s="37"/>
      <c r="W108" s="38"/>
      <c r="X108" s="38"/>
      <c r="Y108" s="38"/>
      <c r="Z108" s="38"/>
      <c r="AA108" s="38"/>
      <c r="AB108" s="38"/>
      <c r="AC108" s="38"/>
      <c r="AD108" s="38"/>
      <c r="AE108" s="38"/>
      <c r="AF108" s="38"/>
      <c r="AG108" s="38"/>
      <c r="AH108" s="38"/>
    </row>
    <row r="109" spans="2:34" s="29" customFormat="1" ht="75" customHeight="1">
      <c r="B109" s="236"/>
      <c r="C109" s="238" t="s">
        <v>334</v>
      </c>
      <c r="D109" s="239"/>
      <c r="E109" s="239"/>
      <c r="F109" s="239"/>
      <c r="G109" s="239"/>
      <c r="H109" s="240"/>
      <c r="I109" s="238" t="s">
        <v>335</v>
      </c>
      <c r="J109" s="239"/>
      <c r="K109" s="239"/>
      <c r="L109" s="240"/>
      <c r="M109" s="359"/>
      <c r="N109" s="360"/>
      <c r="O109" s="217"/>
      <c r="P109" s="218"/>
      <c r="Q109" s="77"/>
      <c r="R109" s="77"/>
      <c r="S109" s="112" t="str">
        <f t="shared" si="2"/>
        <v>73)　 1,3,5-tris[(2S and 2R)-2,3-epoxypropyl]-1,3,5-triazine-2,4,6-(1H,3H,5H)-trione (β-TGIC)</v>
      </c>
      <c r="U109" s="37"/>
      <c r="W109" s="38"/>
      <c r="X109" s="38"/>
      <c r="Y109" s="38"/>
      <c r="Z109" s="38"/>
      <c r="AA109" s="38"/>
      <c r="AB109" s="38"/>
      <c r="AC109" s="38"/>
      <c r="AD109" s="38"/>
      <c r="AE109" s="38"/>
      <c r="AF109" s="38"/>
      <c r="AG109" s="38"/>
      <c r="AH109" s="38"/>
    </row>
    <row r="110" spans="2:34" s="29" customFormat="1" ht="35.1" customHeight="1">
      <c r="B110" s="236"/>
      <c r="C110" s="238" t="s">
        <v>336</v>
      </c>
      <c r="D110" s="239"/>
      <c r="E110" s="239"/>
      <c r="F110" s="239"/>
      <c r="G110" s="239"/>
      <c r="H110" s="240"/>
      <c r="I110" s="238"/>
      <c r="J110" s="239"/>
      <c r="K110" s="239"/>
      <c r="L110" s="240"/>
      <c r="M110" s="359"/>
      <c r="N110" s="360"/>
      <c r="O110" s="217"/>
      <c r="P110" s="218"/>
      <c r="Q110" s="77"/>
      <c r="R110" s="77"/>
      <c r="S110" s="112" t="str">
        <f t="shared" si="2"/>
        <v>74)　 1,2-bis(2-methoxyethoxy)ethane (TEGDME; triglyme)</v>
      </c>
      <c r="U110" s="37"/>
      <c r="W110" s="38"/>
      <c r="X110" s="38"/>
      <c r="Y110" s="38"/>
      <c r="Z110" s="38"/>
      <c r="AA110" s="38"/>
      <c r="AB110" s="38"/>
      <c r="AC110" s="38"/>
      <c r="AD110" s="38"/>
      <c r="AE110" s="38"/>
      <c r="AF110" s="38"/>
      <c r="AG110" s="38"/>
      <c r="AH110" s="38"/>
    </row>
    <row r="111" spans="2:34" s="29" customFormat="1" ht="90" customHeight="1">
      <c r="B111" s="236"/>
      <c r="C111" s="238" t="s">
        <v>337</v>
      </c>
      <c r="D111" s="239"/>
      <c r="E111" s="239"/>
      <c r="F111" s="239"/>
      <c r="G111" s="239"/>
      <c r="H111" s="240"/>
      <c r="I111" s="238" t="s">
        <v>338</v>
      </c>
      <c r="J111" s="239"/>
      <c r="K111" s="239"/>
      <c r="L111" s="240"/>
      <c r="M111" s="359"/>
      <c r="N111" s="360"/>
      <c r="O111" s="217"/>
      <c r="P111" s="218"/>
      <c r="Q111" s="77"/>
      <c r="R111" s="77"/>
      <c r="S111" s="112" t="str">
        <f t="shared" si="2"/>
        <v>75)　 4,4'-bis(dimethylamino)-4''-(methylamino)trityl alcohol [with ≥ 0.1% of Michler's ketone (EC No. 202-027-5) or Michler's base (EC No. 202-959-2)]</v>
      </c>
      <c r="U111" s="37"/>
      <c r="W111" s="38"/>
      <c r="X111" s="38"/>
      <c r="Y111" s="38"/>
      <c r="Z111" s="38"/>
      <c r="AA111" s="38"/>
      <c r="AB111" s="38"/>
      <c r="AC111" s="38"/>
      <c r="AD111" s="38"/>
      <c r="AE111" s="38"/>
      <c r="AF111" s="38"/>
      <c r="AG111" s="38"/>
      <c r="AH111" s="38"/>
    </row>
    <row r="112" spans="2:34" s="29" customFormat="1" ht="45" customHeight="1">
      <c r="B112" s="237"/>
      <c r="C112" s="238" t="s">
        <v>331</v>
      </c>
      <c r="D112" s="239"/>
      <c r="E112" s="239"/>
      <c r="F112" s="239"/>
      <c r="G112" s="239"/>
      <c r="H112" s="240"/>
      <c r="I112" s="238" t="s">
        <v>332</v>
      </c>
      <c r="J112" s="239"/>
      <c r="K112" s="239"/>
      <c r="L112" s="240"/>
      <c r="M112" s="361"/>
      <c r="N112" s="362"/>
      <c r="O112" s="219"/>
      <c r="P112" s="220"/>
      <c r="Q112" s="77"/>
      <c r="R112" s="77"/>
      <c r="S112" s="112" t="str">
        <f t="shared" si="2"/>
        <v>76)　 Lead(II) bis(methanesulfonate)</v>
      </c>
      <c r="U112" s="37"/>
      <c r="W112" s="38"/>
      <c r="X112" s="38"/>
      <c r="Y112" s="38"/>
      <c r="Z112" s="38"/>
      <c r="AA112" s="38"/>
      <c r="AB112" s="38"/>
      <c r="AC112" s="38"/>
      <c r="AD112" s="38"/>
      <c r="AE112" s="38"/>
      <c r="AF112" s="38"/>
      <c r="AG112" s="38"/>
      <c r="AH112" s="38"/>
    </row>
    <row r="113" spans="2:34" s="29" customFormat="1" ht="20.100000000000001" customHeight="1">
      <c r="B113" s="85" t="s">
        <v>372</v>
      </c>
      <c r="C113" s="86" t="s">
        <v>316</v>
      </c>
      <c r="D113" s="87"/>
      <c r="E113" s="87"/>
      <c r="F113" s="87"/>
      <c r="G113" s="87"/>
      <c r="H113" s="88"/>
      <c r="I113" s="82" t="s">
        <v>278</v>
      </c>
      <c r="J113" s="87"/>
      <c r="K113" s="87"/>
      <c r="L113" s="88"/>
      <c r="M113" s="179" t="s">
        <v>296</v>
      </c>
      <c r="N113" s="101"/>
      <c r="O113" s="199"/>
      <c r="P113" s="200"/>
      <c r="Q113" s="77"/>
      <c r="R113" s="77"/>
      <c r="S113" s="112" t="str">
        <f t="shared" si="2"/>
        <v>77)　 1,2-dimethoxyethane; ethylene glycol dimethyl ether (EGDME)</v>
      </c>
      <c r="U113" s="37"/>
      <c r="W113" s="38"/>
      <c r="X113" s="38"/>
      <c r="Y113" s="38"/>
      <c r="Z113" s="38"/>
      <c r="AA113" s="38"/>
      <c r="AB113" s="38"/>
      <c r="AC113" s="38"/>
      <c r="AD113" s="38"/>
      <c r="AE113" s="38"/>
      <c r="AF113" s="38"/>
      <c r="AG113" s="38"/>
      <c r="AH113" s="38"/>
    </row>
    <row r="114" spans="2:34" s="29" customFormat="1" ht="20.100000000000001" customHeight="1">
      <c r="B114" s="85" t="s">
        <v>387</v>
      </c>
      <c r="C114" s="86" t="s">
        <v>317</v>
      </c>
      <c r="D114" s="87"/>
      <c r="E114" s="87"/>
      <c r="F114" s="87"/>
      <c r="G114" s="87"/>
      <c r="H114" s="88"/>
      <c r="I114" s="82" t="s">
        <v>279</v>
      </c>
      <c r="J114" s="87"/>
      <c r="K114" s="87"/>
      <c r="L114" s="88"/>
      <c r="M114" s="179" t="s">
        <v>297</v>
      </c>
      <c r="N114" s="101"/>
      <c r="O114" s="199"/>
      <c r="P114" s="200"/>
      <c r="Q114" s="77"/>
      <c r="R114" s="77"/>
      <c r="S114" s="112" t="str">
        <f t="shared" si="2"/>
        <v>78)　 Diboron trioxide</v>
      </c>
      <c r="U114" s="37"/>
      <c r="W114" s="38"/>
      <c r="X114" s="38"/>
      <c r="Y114" s="38"/>
      <c r="Z114" s="38"/>
      <c r="AA114" s="38"/>
      <c r="AB114" s="38"/>
      <c r="AC114" s="38"/>
      <c r="AD114" s="38"/>
      <c r="AE114" s="38"/>
      <c r="AF114" s="38"/>
      <c r="AG114" s="38"/>
      <c r="AH114" s="38"/>
    </row>
    <row r="115" spans="2:34" s="29" customFormat="1" ht="20.100000000000001" customHeight="1">
      <c r="B115" s="85" t="s">
        <v>388</v>
      </c>
      <c r="C115" s="82" t="s">
        <v>318</v>
      </c>
      <c r="D115" s="80"/>
      <c r="E115" s="80"/>
      <c r="F115" s="80"/>
      <c r="G115" s="80"/>
      <c r="H115" s="81"/>
      <c r="I115" s="82" t="s">
        <v>280</v>
      </c>
      <c r="J115" s="80"/>
      <c r="K115" s="80"/>
      <c r="L115" s="81"/>
      <c r="M115" s="96" t="s">
        <v>298</v>
      </c>
      <c r="N115" s="97"/>
      <c r="O115" s="199"/>
      <c r="P115" s="200"/>
      <c r="Q115" s="77"/>
      <c r="R115" s="77"/>
      <c r="S115" s="112" t="str">
        <f t="shared" si="2"/>
        <v>79)　 α,α-Bis[4-(dimethylamino)phenyl]-4 (phenylamino)naphthalene-1-methanol (C.I. Solvent Blue 4) [with ≥ 0.1% of Michler's ketone (EC No. 202-027-5) or Michler's base (EC No. 202-959-2)]</v>
      </c>
      <c r="U115" s="37"/>
      <c r="W115" s="38"/>
      <c r="X115" s="38"/>
      <c r="Y115" s="38"/>
      <c r="Z115" s="38"/>
      <c r="AA115" s="38"/>
      <c r="AB115" s="38"/>
      <c r="AC115" s="38"/>
      <c r="AD115" s="38"/>
      <c r="AE115" s="38"/>
      <c r="AF115" s="38"/>
      <c r="AG115" s="38"/>
      <c r="AH115" s="38"/>
    </row>
    <row r="116" spans="2:34" s="29" customFormat="1" ht="90" customHeight="1">
      <c r="B116" s="85" t="s">
        <v>262</v>
      </c>
      <c r="C116" s="196" t="s">
        <v>389</v>
      </c>
      <c r="D116" s="207"/>
      <c r="E116" s="207"/>
      <c r="F116" s="207"/>
      <c r="G116" s="207"/>
      <c r="H116" s="208"/>
      <c r="I116" s="196" t="s">
        <v>408</v>
      </c>
      <c r="J116" s="207"/>
      <c r="K116" s="207"/>
      <c r="L116" s="208"/>
      <c r="M116" s="96" t="s">
        <v>415</v>
      </c>
      <c r="N116" s="97"/>
      <c r="O116" s="199"/>
      <c r="P116" s="200"/>
      <c r="Q116" s="77"/>
      <c r="R116" s="77"/>
      <c r="S116" s="112" t="str">
        <f t="shared" si="2"/>
        <v>80)　 1,3,5-Tris(oxiran-2-ylmethyl)-1,3,5-triazinane-2,4,6-trione (TGIC)</v>
      </c>
      <c r="U116" s="37"/>
      <c r="W116" s="38"/>
      <c r="X116" s="38"/>
      <c r="Y116" s="38"/>
      <c r="Z116" s="38"/>
      <c r="AA116" s="38"/>
      <c r="AB116" s="38"/>
      <c r="AC116" s="38"/>
      <c r="AD116" s="38"/>
      <c r="AE116" s="38"/>
      <c r="AF116" s="38"/>
      <c r="AG116" s="38"/>
      <c r="AH116" s="38"/>
    </row>
    <row r="117" spans="2:34" s="29" customFormat="1" ht="50.1" customHeight="1">
      <c r="B117" s="102" t="s">
        <v>352</v>
      </c>
      <c r="C117" s="193" t="s">
        <v>390</v>
      </c>
      <c r="D117" s="384"/>
      <c r="E117" s="384"/>
      <c r="F117" s="384"/>
      <c r="G117" s="384"/>
      <c r="H117" s="385"/>
      <c r="I117" s="193" t="s">
        <v>409</v>
      </c>
      <c r="J117" s="384"/>
      <c r="K117" s="384"/>
      <c r="L117" s="385"/>
      <c r="M117" s="117" t="s">
        <v>416</v>
      </c>
      <c r="N117" s="118"/>
      <c r="O117" s="203"/>
      <c r="P117" s="204"/>
      <c r="Q117" s="77"/>
      <c r="R117" s="77"/>
      <c r="S117" s="112" t="str">
        <f t="shared" si="2"/>
        <v>81)　 4,4'-bis(dimethylamino)benzophenone (Michler’s ketone)</v>
      </c>
      <c r="U117" s="37"/>
      <c r="W117" s="38"/>
      <c r="X117" s="38"/>
      <c r="Y117" s="38"/>
      <c r="Z117" s="38"/>
      <c r="AA117" s="38"/>
      <c r="AB117" s="38"/>
      <c r="AC117" s="38"/>
      <c r="AD117" s="38"/>
      <c r="AE117" s="38"/>
      <c r="AF117" s="38"/>
      <c r="AG117" s="38"/>
      <c r="AH117" s="38"/>
    </row>
    <row r="118" spans="2:34" s="29" customFormat="1" ht="20.100000000000001" customHeight="1">
      <c r="B118" s="104" t="s">
        <v>353</v>
      </c>
      <c r="C118" s="105" t="s">
        <v>391</v>
      </c>
      <c r="D118" s="106"/>
      <c r="E118" s="106"/>
      <c r="F118" s="106"/>
      <c r="G118" s="106"/>
      <c r="H118" s="107"/>
      <c r="I118" s="105" t="s">
        <v>402</v>
      </c>
      <c r="J118" s="106"/>
      <c r="K118" s="106"/>
      <c r="L118" s="107"/>
      <c r="M118" s="108" t="s">
        <v>417</v>
      </c>
      <c r="N118" s="109"/>
      <c r="O118" s="205"/>
      <c r="P118" s="206"/>
      <c r="Q118" s="77"/>
      <c r="R118" s="77"/>
      <c r="S118" s="112" t="str">
        <f t="shared" si="2"/>
        <v>82)　 N,N,N',N'-tetramethyl-4,4'-methylenedianiline (Michler’s base)</v>
      </c>
      <c r="U118" s="37"/>
      <c r="W118" s="38"/>
      <c r="X118" s="38"/>
      <c r="Y118" s="38"/>
      <c r="Z118" s="38"/>
      <c r="AA118" s="38"/>
      <c r="AB118" s="38"/>
      <c r="AC118" s="38"/>
      <c r="AD118" s="38"/>
      <c r="AE118" s="38"/>
      <c r="AF118" s="38"/>
      <c r="AG118" s="38"/>
      <c r="AH118" s="38"/>
    </row>
    <row r="119" spans="2:34" s="29" customFormat="1" ht="59.25" customHeight="1">
      <c r="B119" s="85" t="s">
        <v>354</v>
      </c>
      <c r="C119" s="196" t="s">
        <v>392</v>
      </c>
      <c r="D119" s="207"/>
      <c r="E119" s="207"/>
      <c r="F119" s="207"/>
      <c r="G119" s="207"/>
      <c r="H119" s="208"/>
      <c r="I119" s="196" t="s">
        <v>410</v>
      </c>
      <c r="J119" s="207"/>
      <c r="K119" s="207"/>
      <c r="L119" s="208"/>
      <c r="M119" s="179" t="s">
        <v>418</v>
      </c>
      <c r="N119" s="101"/>
      <c r="O119" s="199"/>
      <c r="P119" s="200"/>
      <c r="Q119" s="77"/>
      <c r="R119" s="77"/>
      <c r="S119" s="112" t="str">
        <f t="shared" si="2"/>
        <v>83)　 [4-[[4-anilino-1-naphthyl][4-(dimethylamino)phenyl]methylene]cyclohexa-2,5-dien-1-ylidene] dimethylammonium chloride (C.I. Basic Blue 26) [with ≥ 0.1% of Michler's ketone (EC No. 202-027-5) or Michler's base (EC No. 202-959-2)]</v>
      </c>
      <c r="U119" s="37"/>
      <c r="W119" s="38"/>
      <c r="X119" s="38"/>
      <c r="Y119" s="38"/>
      <c r="Z119" s="38"/>
      <c r="AA119" s="38"/>
      <c r="AB119" s="38"/>
      <c r="AC119" s="38"/>
      <c r="AD119" s="38"/>
      <c r="AE119" s="38"/>
      <c r="AF119" s="38"/>
      <c r="AG119" s="38"/>
      <c r="AH119" s="38"/>
    </row>
    <row r="120" spans="2:34" s="29" customFormat="1" ht="20.100000000000001" customHeight="1">
      <c r="B120" s="85" t="s">
        <v>355</v>
      </c>
      <c r="C120" s="86" t="s">
        <v>393</v>
      </c>
      <c r="D120" s="87"/>
      <c r="E120" s="87"/>
      <c r="F120" s="87"/>
      <c r="G120" s="87"/>
      <c r="H120" s="88"/>
      <c r="I120" s="82" t="s">
        <v>403</v>
      </c>
      <c r="J120" s="87"/>
      <c r="K120" s="87"/>
      <c r="L120" s="88"/>
      <c r="M120" s="179" t="s">
        <v>419</v>
      </c>
      <c r="N120" s="101"/>
      <c r="O120" s="199"/>
      <c r="P120" s="200"/>
      <c r="Q120" s="77"/>
      <c r="R120" s="77"/>
      <c r="S120" s="112" t="str">
        <f>CONCATENATE(B128,"　 ",C128)</f>
        <v>84)　 Formamide</v>
      </c>
      <c r="U120" s="37"/>
      <c r="W120" s="38"/>
      <c r="X120" s="38"/>
      <c r="Y120" s="38"/>
      <c r="Z120" s="38"/>
      <c r="AA120" s="38"/>
      <c r="AB120" s="38"/>
      <c r="AC120" s="38"/>
      <c r="AD120" s="38"/>
      <c r="AE120" s="38"/>
      <c r="AF120" s="38"/>
      <c r="AG120" s="38"/>
      <c r="AH120" s="38"/>
    </row>
    <row r="121" spans="2:34" s="29" customFormat="1" ht="20.100000000000001" customHeight="1">
      <c r="B121" s="85" t="s">
        <v>356</v>
      </c>
      <c r="C121" s="86" t="s">
        <v>394</v>
      </c>
      <c r="D121" s="87"/>
      <c r="E121" s="87"/>
      <c r="F121" s="87"/>
      <c r="G121" s="87"/>
      <c r="H121" s="88"/>
      <c r="I121" s="82" t="s">
        <v>404</v>
      </c>
      <c r="J121" s="87"/>
      <c r="K121" s="87"/>
      <c r="L121" s="88"/>
      <c r="M121" s="179" t="s">
        <v>420</v>
      </c>
      <c r="N121" s="101"/>
      <c r="O121" s="199"/>
      <c r="P121" s="200"/>
      <c r="Q121" s="77"/>
      <c r="R121" s="77"/>
      <c r="S121" s="112" t="str">
        <f>CONCATENATE(B129,"　 ",C129)</f>
        <v>85)　 Bis(pentabromophenyl) ether (decabromodiphenyl ether; DecaBDE)</v>
      </c>
      <c r="U121" s="37"/>
      <c r="W121" s="38"/>
      <c r="X121" s="38"/>
      <c r="Y121" s="38"/>
      <c r="Z121" s="38"/>
      <c r="AA121" s="38"/>
      <c r="AB121" s="38"/>
      <c r="AC121" s="38"/>
      <c r="AD121" s="38"/>
      <c r="AE121" s="38"/>
      <c r="AF121" s="38"/>
      <c r="AG121" s="38"/>
      <c r="AH121" s="38"/>
    </row>
    <row r="122" spans="2:34" s="29" customFormat="1" ht="20.100000000000001" customHeight="1">
      <c r="B122" s="85" t="s">
        <v>357</v>
      </c>
      <c r="C122" s="86" t="s">
        <v>395</v>
      </c>
      <c r="D122" s="87"/>
      <c r="E122" s="87"/>
      <c r="F122" s="87"/>
      <c r="G122" s="87"/>
      <c r="H122" s="88"/>
      <c r="I122" s="82" t="s">
        <v>405</v>
      </c>
      <c r="J122" s="87"/>
      <c r="K122" s="87"/>
      <c r="L122" s="88"/>
      <c r="M122" s="179" t="s">
        <v>421</v>
      </c>
      <c r="N122" s="101"/>
      <c r="O122" s="199"/>
      <c r="P122" s="200"/>
      <c r="Q122" s="77"/>
      <c r="R122" s="77"/>
      <c r="S122" s="112" t="str">
        <f t="shared" ref="S122:S127" si="3">CONCATENATE(B130,"　 ",C130)</f>
        <v>86)　 Pentacosafluorotridecanoic acid</v>
      </c>
      <c r="U122" s="37"/>
      <c r="W122" s="38"/>
      <c r="X122" s="38"/>
      <c r="Y122" s="38"/>
      <c r="Z122" s="38"/>
      <c r="AA122" s="38"/>
      <c r="AB122" s="38"/>
      <c r="AC122" s="38"/>
      <c r="AD122" s="38"/>
      <c r="AE122" s="38"/>
      <c r="AF122" s="38"/>
      <c r="AG122" s="38"/>
      <c r="AH122" s="38"/>
    </row>
    <row r="123" spans="2:34" s="29" customFormat="1" ht="75" customHeight="1">
      <c r="B123" s="85" t="s">
        <v>358</v>
      </c>
      <c r="C123" s="196" t="s">
        <v>396</v>
      </c>
      <c r="D123" s="207"/>
      <c r="E123" s="207"/>
      <c r="F123" s="207"/>
      <c r="G123" s="207"/>
      <c r="H123" s="208"/>
      <c r="I123" s="196" t="s">
        <v>411</v>
      </c>
      <c r="J123" s="207"/>
      <c r="K123" s="207"/>
      <c r="L123" s="208"/>
      <c r="M123" s="179" t="s">
        <v>422</v>
      </c>
      <c r="N123" s="101"/>
      <c r="O123" s="199"/>
      <c r="P123" s="200"/>
      <c r="Q123" s="77"/>
      <c r="R123" s="77"/>
      <c r="S123" s="112" t="str">
        <f t="shared" si="3"/>
        <v>87)　 Tricosafluorododecanoic acid</v>
      </c>
      <c r="U123" s="37"/>
      <c r="W123" s="38"/>
      <c r="X123" s="38"/>
      <c r="Y123" s="38"/>
      <c r="Z123" s="38"/>
      <c r="AA123" s="38"/>
      <c r="AB123" s="38"/>
      <c r="AC123" s="38"/>
      <c r="AD123" s="38"/>
      <c r="AE123" s="38"/>
      <c r="AF123" s="38"/>
      <c r="AG123" s="38"/>
      <c r="AH123" s="38"/>
    </row>
    <row r="124" spans="2:34" s="29" customFormat="1" ht="39.75" customHeight="1">
      <c r="B124" s="85" t="s">
        <v>359</v>
      </c>
      <c r="C124" s="196" t="s">
        <v>397</v>
      </c>
      <c r="D124" s="207"/>
      <c r="E124" s="207"/>
      <c r="F124" s="207"/>
      <c r="G124" s="207"/>
      <c r="H124" s="208"/>
      <c r="I124" s="196" t="s">
        <v>412</v>
      </c>
      <c r="J124" s="207"/>
      <c r="K124" s="207"/>
      <c r="L124" s="208"/>
      <c r="M124" s="179" t="s">
        <v>423</v>
      </c>
      <c r="N124" s="101"/>
      <c r="O124" s="199"/>
      <c r="P124" s="200"/>
      <c r="Q124" s="77"/>
      <c r="R124" s="77"/>
      <c r="S124" s="112" t="str">
        <f t="shared" si="3"/>
        <v>88)　 Henicosafluoroundecanoic acid</v>
      </c>
      <c r="U124" s="37"/>
      <c r="W124" s="38"/>
      <c r="X124" s="38"/>
      <c r="Y124" s="38"/>
      <c r="Z124" s="38"/>
      <c r="AA124" s="38"/>
      <c r="AB124" s="38"/>
      <c r="AC124" s="38"/>
      <c r="AD124" s="38"/>
      <c r="AE124" s="38"/>
      <c r="AF124" s="38"/>
      <c r="AG124" s="38"/>
      <c r="AH124" s="38"/>
    </row>
    <row r="125" spans="2:34" s="29" customFormat="1" ht="20.100000000000001" customHeight="1">
      <c r="B125" s="85" t="s">
        <v>360</v>
      </c>
      <c r="C125" s="86" t="s">
        <v>398</v>
      </c>
      <c r="D125" s="87"/>
      <c r="E125" s="87"/>
      <c r="F125" s="87"/>
      <c r="G125" s="87"/>
      <c r="H125" s="88"/>
      <c r="I125" s="82" t="s">
        <v>406</v>
      </c>
      <c r="J125" s="87"/>
      <c r="K125" s="87"/>
      <c r="L125" s="88"/>
      <c r="M125" s="179" t="s">
        <v>424</v>
      </c>
      <c r="N125" s="101"/>
      <c r="O125" s="199"/>
      <c r="P125" s="200"/>
      <c r="Q125" s="77"/>
      <c r="R125" s="77"/>
      <c r="S125" s="112" t="str">
        <f t="shared" si="3"/>
        <v>89)　 Heptacosafluorotetradecanoic acid</v>
      </c>
      <c r="U125" s="37"/>
      <c r="W125" s="38"/>
      <c r="X125" s="38"/>
      <c r="Y125" s="38"/>
      <c r="Z125" s="38"/>
      <c r="AA125" s="38"/>
      <c r="AB125" s="38"/>
      <c r="AC125" s="38"/>
      <c r="AD125" s="38"/>
      <c r="AE125" s="38"/>
      <c r="AF125" s="38"/>
      <c r="AG125" s="38"/>
      <c r="AH125" s="38"/>
    </row>
    <row r="126" spans="2:34" s="29" customFormat="1" ht="36" customHeight="1">
      <c r="B126" s="85" t="s">
        <v>361</v>
      </c>
      <c r="C126" s="86" t="s">
        <v>399</v>
      </c>
      <c r="D126" s="87"/>
      <c r="E126" s="87"/>
      <c r="F126" s="87"/>
      <c r="G126" s="87"/>
      <c r="H126" s="88"/>
      <c r="I126" s="196" t="s">
        <v>414</v>
      </c>
      <c r="J126" s="207"/>
      <c r="K126" s="207"/>
      <c r="L126" s="208"/>
      <c r="M126" s="179" t="s">
        <v>425</v>
      </c>
      <c r="N126" s="101"/>
      <c r="O126" s="199"/>
      <c r="P126" s="200"/>
      <c r="Q126" s="77"/>
      <c r="R126" s="77"/>
      <c r="S126" s="112" t="str">
        <f t="shared" si="3"/>
        <v>90)　 Diazene-1,2-dicarboxamide (C,C'-azodi(formamide))</v>
      </c>
      <c r="U126" s="37"/>
      <c r="W126" s="38"/>
      <c r="X126" s="38"/>
      <c r="Y126" s="38"/>
      <c r="Z126" s="38"/>
      <c r="AA126" s="38"/>
      <c r="AB126" s="38"/>
      <c r="AC126" s="38"/>
      <c r="AD126" s="38"/>
      <c r="AE126" s="38"/>
      <c r="AF126" s="38"/>
      <c r="AG126" s="38"/>
      <c r="AH126" s="38"/>
    </row>
    <row r="127" spans="2:34" s="29" customFormat="1" ht="90" customHeight="1">
      <c r="B127" s="85" t="s">
        <v>383</v>
      </c>
      <c r="C127" s="196" t="s">
        <v>400</v>
      </c>
      <c r="D127" s="207"/>
      <c r="E127" s="207"/>
      <c r="F127" s="207"/>
      <c r="G127" s="207"/>
      <c r="H127" s="208"/>
      <c r="I127" s="196" t="s">
        <v>413</v>
      </c>
      <c r="J127" s="207"/>
      <c r="K127" s="207"/>
      <c r="L127" s="208"/>
      <c r="M127" s="179" t="s">
        <v>426</v>
      </c>
      <c r="N127" s="101"/>
      <c r="O127" s="199"/>
      <c r="P127" s="200"/>
      <c r="Q127" s="77"/>
      <c r="R127" s="77"/>
      <c r="S127" s="112" t="str">
        <f t="shared" si="3"/>
        <v>91)　 Cyclohexane-1,2-dicarboxylic anhydride [1]</v>
      </c>
      <c r="U127" s="37"/>
      <c r="W127" s="38"/>
      <c r="X127" s="38"/>
      <c r="Y127" s="38"/>
      <c r="Z127" s="38"/>
      <c r="AA127" s="38"/>
      <c r="AB127" s="38"/>
      <c r="AC127" s="38"/>
      <c r="AD127" s="38"/>
      <c r="AE127" s="38"/>
      <c r="AF127" s="38"/>
      <c r="AG127" s="38"/>
      <c r="AH127" s="38"/>
    </row>
    <row r="128" spans="2:34" s="29" customFormat="1" ht="20.100000000000001" customHeight="1">
      <c r="B128" s="102" t="s">
        <v>384</v>
      </c>
      <c r="C128" s="114" t="s">
        <v>401</v>
      </c>
      <c r="D128" s="123"/>
      <c r="E128" s="123"/>
      <c r="F128" s="123"/>
      <c r="G128" s="123"/>
      <c r="H128" s="124"/>
      <c r="I128" s="114" t="s">
        <v>407</v>
      </c>
      <c r="J128" s="123"/>
      <c r="K128" s="123"/>
      <c r="L128" s="124"/>
      <c r="M128" s="178" t="s">
        <v>427</v>
      </c>
      <c r="N128" s="103"/>
      <c r="O128" s="203"/>
      <c r="P128" s="204"/>
      <c r="Q128" s="77"/>
      <c r="R128" s="77"/>
      <c r="S128" s="112" t="str">
        <f>CONCATENATE(B139,"　 ",C139)</f>
        <v>92)　 Hexahydromethylphthalic anhydride [1],</v>
      </c>
      <c r="U128" s="37"/>
      <c r="W128" s="38"/>
      <c r="X128" s="38"/>
      <c r="Y128" s="38"/>
      <c r="Z128" s="38"/>
      <c r="AA128" s="38"/>
      <c r="AB128" s="38"/>
      <c r="AC128" s="38"/>
      <c r="AD128" s="38"/>
      <c r="AE128" s="38"/>
      <c r="AF128" s="38"/>
      <c r="AG128" s="38"/>
      <c r="AH128" s="38"/>
    </row>
    <row r="129" spans="2:34" s="29" customFormat="1" ht="20.100000000000001" customHeight="1">
      <c r="B129" s="104" t="s">
        <v>611</v>
      </c>
      <c r="C129" s="105" t="s">
        <v>443</v>
      </c>
      <c r="D129" s="106"/>
      <c r="E129" s="106"/>
      <c r="F129" s="106"/>
      <c r="G129" s="106"/>
      <c r="H129" s="107"/>
      <c r="I129" s="105" t="s">
        <v>444</v>
      </c>
      <c r="J129" s="106"/>
      <c r="K129" s="106"/>
      <c r="L129" s="107"/>
      <c r="M129" s="108" t="s">
        <v>445</v>
      </c>
      <c r="N129" s="109"/>
      <c r="O129" s="205"/>
      <c r="P129" s="206"/>
      <c r="Q129" s="77"/>
      <c r="R129" s="77"/>
      <c r="S129" s="112" t="str">
        <f>CONCATENATE(B144,"　 ",C144)</f>
        <v>93)　 4-Nonylphenol, branched and linear</v>
      </c>
      <c r="U129" s="37"/>
      <c r="W129" s="38"/>
      <c r="X129" s="38"/>
      <c r="Y129" s="38"/>
      <c r="Z129" s="38"/>
      <c r="AA129" s="38"/>
      <c r="AB129" s="38"/>
      <c r="AC129" s="38"/>
      <c r="AD129" s="38"/>
      <c r="AE129" s="38"/>
      <c r="AF129" s="38"/>
      <c r="AG129" s="38"/>
      <c r="AH129" s="38"/>
    </row>
    <row r="130" spans="2:34" s="29" customFormat="1" ht="20.100000000000001" customHeight="1">
      <c r="B130" s="85" t="s">
        <v>612</v>
      </c>
      <c r="C130" s="82" t="s">
        <v>446</v>
      </c>
      <c r="D130" s="80"/>
      <c r="E130" s="80"/>
      <c r="F130" s="80"/>
      <c r="G130" s="80"/>
      <c r="H130" s="81"/>
      <c r="I130" s="82" t="s">
        <v>447</v>
      </c>
      <c r="J130" s="80"/>
      <c r="K130" s="80"/>
      <c r="L130" s="81"/>
      <c r="M130" s="96" t="s">
        <v>448</v>
      </c>
      <c r="N130" s="97"/>
      <c r="O130" s="199"/>
      <c r="P130" s="200"/>
      <c r="Q130" s="77"/>
      <c r="R130" s="77"/>
      <c r="S130" s="112" t="str">
        <f>CONCATENATE(B146,"　 ",C146)</f>
        <v>94)　 4-(1,1,3,3-tetramethylbutyl)phenol, ethoxylated</v>
      </c>
      <c r="U130" s="37"/>
      <c r="W130" s="38"/>
      <c r="X130" s="38"/>
      <c r="Y130" s="38"/>
      <c r="Z130" s="38"/>
      <c r="AA130" s="38"/>
      <c r="AB130" s="38"/>
      <c r="AC130" s="38"/>
      <c r="AD130" s="38"/>
      <c r="AE130" s="38"/>
      <c r="AF130" s="38"/>
      <c r="AG130" s="38"/>
      <c r="AH130" s="38"/>
    </row>
    <row r="131" spans="2:34" s="29" customFormat="1" ht="20.100000000000001" customHeight="1">
      <c r="B131" s="85" t="s">
        <v>613</v>
      </c>
      <c r="C131" s="82" t="s">
        <v>449</v>
      </c>
      <c r="D131" s="80"/>
      <c r="E131" s="80"/>
      <c r="F131" s="80"/>
      <c r="G131" s="80"/>
      <c r="H131" s="81"/>
      <c r="I131" s="82" t="s">
        <v>450</v>
      </c>
      <c r="J131" s="80"/>
      <c r="K131" s="80"/>
      <c r="L131" s="81"/>
      <c r="M131" s="96" t="s">
        <v>451</v>
      </c>
      <c r="N131" s="97"/>
      <c r="O131" s="199"/>
      <c r="P131" s="200"/>
      <c r="Q131" s="77"/>
      <c r="R131" s="77"/>
      <c r="S131" s="112" t="str">
        <f t="shared" ref="S131:S141" si="4">CONCATENATE(B148,"　 ",C148)</f>
        <v>95)　 Methoxyacetic acid</v>
      </c>
      <c r="U131" s="37"/>
      <c r="W131" s="38"/>
      <c r="X131" s="38"/>
      <c r="Y131" s="38"/>
      <c r="Z131" s="38"/>
      <c r="AA131" s="38"/>
      <c r="AB131" s="38"/>
      <c r="AC131" s="38"/>
      <c r="AD131" s="38"/>
      <c r="AE131" s="38"/>
      <c r="AF131" s="38"/>
      <c r="AG131" s="38"/>
      <c r="AH131" s="38"/>
    </row>
    <row r="132" spans="2:34" s="29" customFormat="1" ht="20.100000000000001" customHeight="1">
      <c r="B132" s="85" t="s">
        <v>614</v>
      </c>
      <c r="C132" s="82" t="s">
        <v>452</v>
      </c>
      <c r="D132" s="80"/>
      <c r="E132" s="80"/>
      <c r="F132" s="80"/>
      <c r="G132" s="80"/>
      <c r="H132" s="81"/>
      <c r="I132" s="82" t="s">
        <v>453</v>
      </c>
      <c r="J132" s="80"/>
      <c r="K132" s="80"/>
      <c r="L132" s="81"/>
      <c r="M132" s="96" t="s">
        <v>454</v>
      </c>
      <c r="N132" s="97"/>
      <c r="O132" s="199"/>
      <c r="P132" s="200"/>
      <c r="Q132" s="77"/>
      <c r="R132" s="77"/>
      <c r="S132" s="112" t="str">
        <f t="shared" si="4"/>
        <v>96)　 N,N-dimethylformamide</v>
      </c>
      <c r="U132" s="37"/>
      <c r="W132" s="38"/>
      <c r="X132" s="38"/>
      <c r="Y132" s="38"/>
      <c r="Z132" s="38"/>
      <c r="AA132" s="38"/>
      <c r="AB132" s="38"/>
      <c r="AC132" s="38"/>
      <c r="AD132" s="38"/>
      <c r="AE132" s="38"/>
      <c r="AF132" s="38"/>
      <c r="AG132" s="38"/>
      <c r="AH132" s="38"/>
    </row>
    <row r="133" spans="2:34" s="29" customFormat="1" ht="20.100000000000001" customHeight="1">
      <c r="B133" s="85" t="s">
        <v>615</v>
      </c>
      <c r="C133" s="82" t="s">
        <v>455</v>
      </c>
      <c r="D133" s="80"/>
      <c r="E133" s="80"/>
      <c r="F133" s="80"/>
      <c r="G133" s="80"/>
      <c r="H133" s="81"/>
      <c r="I133" s="82" t="s">
        <v>456</v>
      </c>
      <c r="J133" s="80"/>
      <c r="K133" s="80"/>
      <c r="L133" s="81"/>
      <c r="M133" s="96" t="s">
        <v>457</v>
      </c>
      <c r="N133" s="97"/>
      <c r="O133" s="199"/>
      <c r="P133" s="200"/>
      <c r="Q133" s="77"/>
      <c r="R133" s="77"/>
      <c r="S133" s="112" t="str">
        <f t="shared" si="4"/>
        <v>97)　 Dibutyltin dichloride (DBTC) ※3</v>
      </c>
      <c r="U133" s="37"/>
      <c r="W133" s="38"/>
      <c r="X133" s="38"/>
      <c r="Y133" s="38"/>
      <c r="Z133" s="38"/>
      <c r="AA133" s="38"/>
      <c r="AB133" s="38"/>
      <c r="AC133" s="38"/>
      <c r="AD133" s="38"/>
      <c r="AE133" s="38"/>
      <c r="AF133" s="38"/>
      <c r="AG133" s="38"/>
      <c r="AH133" s="38"/>
    </row>
    <row r="134" spans="2:34" s="29" customFormat="1" ht="20.100000000000001" customHeight="1">
      <c r="B134" s="85" t="s">
        <v>616</v>
      </c>
      <c r="C134" s="82" t="s">
        <v>458</v>
      </c>
      <c r="D134" s="80"/>
      <c r="E134" s="80"/>
      <c r="F134" s="80"/>
      <c r="G134" s="80"/>
      <c r="H134" s="81"/>
      <c r="I134" s="82" t="s">
        <v>600</v>
      </c>
      <c r="J134" s="80"/>
      <c r="K134" s="80"/>
      <c r="L134" s="81"/>
      <c r="M134" s="96" t="s">
        <v>459</v>
      </c>
      <c r="N134" s="97"/>
      <c r="O134" s="199"/>
      <c r="P134" s="200"/>
      <c r="Q134" s="77"/>
      <c r="R134" s="77"/>
      <c r="S134" s="112" t="str">
        <f t="shared" si="4"/>
        <v>98)　 Lead monoxide (Lead oxide)</v>
      </c>
      <c r="U134" s="37"/>
      <c r="W134" s="38"/>
      <c r="X134" s="38"/>
      <c r="Y134" s="38"/>
      <c r="Z134" s="38"/>
      <c r="AA134" s="38"/>
      <c r="AB134" s="38"/>
      <c r="AC134" s="38"/>
      <c r="AD134" s="38"/>
      <c r="AE134" s="38"/>
      <c r="AF134" s="38"/>
      <c r="AG134" s="38"/>
      <c r="AH134" s="38"/>
    </row>
    <row r="135" spans="2:34" s="29" customFormat="1" ht="30.95" customHeight="1">
      <c r="B135" s="182" t="s">
        <v>617</v>
      </c>
      <c r="C135" s="86" t="s">
        <v>460</v>
      </c>
      <c r="D135" s="87"/>
      <c r="E135" s="87"/>
      <c r="F135" s="87"/>
      <c r="G135" s="87"/>
      <c r="H135" s="88"/>
      <c r="I135" s="224" t="s">
        <v>666</v>
      </c>
      <c r="J135" s="386"/>
      <c r="K135" s="386"/>
      <c r="L135" s="387"/>
      <c r="M135" s="179" t="s">
        <v>461</v>
      </c>
      <c r="N135" s="101"/>
      <c r="O135" s="215"/>
      <c r="P135" s="216"/>
      <c r="Q135" s="77"/>
      <c r="R135" s="77"/>
      <c r="S135" s="112" t="str">
        <f t="shared" si="4"/>
        <v>99)　 Orange lead (Lead tetroxide)</v>
      </c>
      <c r="U135" s="37"/>
      <c r="W135" s="38"/>
      <c r="X135" s="38"/>
      <c r="Y135" s="38"/>
      <c r="Z135" s="38"/>
      <c r="AA135" s="38"/>
      <c r="AB135" s="38"/>
      <c r="AC135" s="38"/>
      <c r="AD135" s="38"/>
      <c r="AE135" s="38"/>
      <c r="AF135" s="38"/>
      <c r="AG135" s="38"/>
      <c r="AH135" s="38"/>
    </row>
    <row r="136" spans="2:34" s="29" customFormat="1" ht="30.95" customHeight="1">
      <c r="B136" s="183"/>
      <c r="C136" s="119" t="s">
        <v>462</v>
      </c>
      <c r="D136" s="35"/>
      <c r="E136" s="35"/>
      <c r="F136" s="35"/>
      <c r="G136" s="35"/>
      <c r="H136" s="120"/>
      <c r="I136" s="223" t="s">
        <v>667</v>
      </c>
      <c r="J136" s="388"/>
      <c r="K136" s="388"/>
      <c r="L136" s="389"/>
      <c r="M136" s="185" t="s">
        <v>463</v>
      </c>
      <c r="N136" s="121"/>
      <c r="O136" s="217"/>
      <c r="P136" s="218"/>
      <c r="Q136" s="77"/>
      <c r="R136" s="77"/>
      <c r="S136" s="112" t="str">
        <f t="shared" si="4"/>
        <v>100)　 Lead bis(tetrafluoroborate)</v>
      </c>
      <c r="U136" s="37"/>
      <c r="W136" s="38"/>
      <c r="X136" s="38"/>
      <c r="Y136" s="38"/>
      <c r="Z136" s="38"/>
      <c r="AA136" s="38"/>
      <c r="AB136" s="38"/>
      <c r="AC136" s="38"/>
      <c r="AD136" s="38"/>
      <c r="AE136" s="38"/>
      <c r="AF136" s="38"/>
      <c r="AG136" s="38"/>
      <c r="AH136" s="38"/>
    </row>
    <row r="137" spans="2:34" s="29" customFormat="1" ht="30.95" customHeight="1">
      <c r="B137" s="183"/>
      <c r="C137" s="119" t="s">
        <v>464</v>
      </c>
      <c r="D137" s="35"/>
      <c r="E137" s="35"/>
      <c r="F137" s="35"/>
      <c r="G137" s="35"/>
      <c r="H137" s="120"/>
      <c r="I137" s="223" t="s">
        <v>668</v>
      </c>
      <c r="J137" s="388"/>
      <c r="K137" s="388"/>
      <c r="L137" s="389"/>
      <c r="M137" s="185" t="s">
        <v>465</v>
      </c>
      <c r="N137" s="121"/>
      <c r="O137" s="217"/>
      <c r="P137" s="218"/>
      <c r="Q137" s="77"/>
      <c r="R137" s="77"/>
      <c r="S137" s="112" t="str">
        <f t="shared" si="4"/>
        <v>101)　 Trilead bis(carbonate)dihydroxide</v>
      </c>
      <c r="U137" s="37"/>
      <c r="W137" s="38"/>
      <c r="X137" s="38"/>
      <c r="Y137" s="38"/>
      <c r="Z137" s="38"/>
      <c r="AA137" s="38"/>
      <c r="AB137" s="38"/>
      <c r="AC137" s="38"/>
      <c r="AD137" s="38"/>
      <c r="AE137" s="38"/>
      <c r="AF137" s="38"/>
      <c r="AG137" s="38"/>
      <c r="AH137" s="38"/>
    </row>
    <row r="138" spans="2:34" s="29" customFormat="1" ht="69.75" customHeight="1">
      <c r="B138" s="184"/>
      <c r="C138" s="222" t="s">
        <v>466</v>
      </c>
      <c r="D138" s="390"/>
      <c r="E138" s="390"/>
      <c r="F138" s="390"/>
      <c r="G138" s="390"/>
      <c r="H138" s="391"/>
      <c r="I138" s="222" t="s">
        <v>665</v>
      </c>
      <c r="J138" s="390"/>
      <c r="K138" s="390"/>
      <c r="L138" s="391"/>
      <c r="M138" s="180"/>
      <c r="N138" s="122"/>
      <c r="O138" s="219"/>
      <c r="P138" s="220"/>
      <c r="Q138" s="77"/>
      <c r="R138" s="77"/>
      <c r="S138" s="112" t="str">
        <f t="shared" si="4"/>
        <v>102)　 Lead titanium trioxide</v>
      </c>
      <c r="U138" s="37"/>
      <c r="W138" s="38"/>
      <c r="X138" s="38"/>
      <c r="Y138" s="38"/>
      <c r="Z138" s="38"/>
      <c r="AA138" s="38"/>
      <c r="AB138" s="38"/>
      <c r="AC138" s="38"/>
      <c r="AD138" s="38"/>
      <c r="AE138" s="38"/>
      <c r="AF138" s="38"/>
      <c r="AG138" s="38"/>
      <c r="AH138" s="38"/>
    </row>
    <row r="139" spans="2:34" s="29" customFormat="1" ht="20.100000000000001" customHeight="1">
      <c r="B139" s="182" t="s">
        <v>618</v>
      </c>
      <c r="C139" s="86" t="s">
        <v>467</v>
      </c>
      <c r="D139" s="87"/>
      <c r="E139" s="87"/>
      <c r="F139" s="87"/>
      <c r="G139" s="87"/>
      <c r="H139" s="88"/>
      <c r="I139" s="86" t="s">
        <v>601</v>
      </c>
      <c r="J139" s="87"/>
      <c r="K139" s="87"/>
      <c r="L139" s="88"/>
      <c r="M139" s="179" t="s">
        <v>468</v>
      </c>
      <c r="N139" s="101"/>
      <c r="O139" s="215"/>
      <c r="P139" s="216"/>
      <c r="Q139" s="77"/>
      <c r="R139" s="77"/>
      <c r="S139" s="112" t="str">
        <f t="shared" si="4"/>
        <v>103)　 Lead titanium zirconium oxide</v>
      </c>
      <c r="U139" s="37"/>
      <c r="W139" s="38"/>
      <c r="X139" s="38"/>
      <c r="Y139" s="38"/>
      <c r="Z139" s="38"/>
      <c r="AA139" s="38"/>
      <c r="AB139" s="38"/>
      <c r="AC139" s="38"/>
      <c r="AD139" s="38"/>
      <c r="AE139" s="38"/>
      <c r="AF139" s="38"/>
      <c r="AG139" s="38"/>
      <c r="AH139" s="38"/>
    </row>
    <row r="140" spans="2:34" s="29" customFormat="1" ht="30.95" customHeight="1">
      <c r="B140" s="183"/>
      <c r="C140" s="119" t="s">
        <v>469</v>
      </c>
      <c r="D140" s="35"/>
      <c r="E140" s="35"/>
      <c r="F140" s="35"/>
      <c r="G140" s="35"/>
      <c r="H140" s="120"/>
      <c r="I140" s="223" t="s">
        <v>669</v>
      </c>
      <c r="J140" s="388"/>
      <c r="K140" s="388"/>
      <c r="L140" s="389"/>
      <c r="M140" s="185" t="s">
        <v>470</v>
      </c>
      <c r="N140" s="121"/>
      <c r="O140" s="217"/>
      <c r="P140" s="218"/>
      <c r="Q140" s="77"/>
      <c r="R140" s="77"/>
      <c r="S140" s="112" t="str">
        <f t="shared" si="4"/>
        <v>104)　 Silicic acid, lead salt</v>
      </c>
      <c r="U140" s="37"/>
      <c r="W140" s="38"/>
      <c r="X140" s="38"/>
      <c r="Y140" s="38"/>
      <c r="Z140" s="38"/>
      <c r="AA140" s="38"/>
      <c r="AB140" s="38"/>
      <c r="AC140" s="38"/>
      <c r="AD140" s="38"/>
      <c r="AE140" s="38"/>
      <c r="AF140" s="38"/>
      <c r="AG140" s="38"/>
      <c r="AH140" s="38"/>
    </row>
    <row r="141" spans="2:34" s="29" customFormat="1" ht="20.100000000000001" customHeight="1">
      <c r="B141" s="183"/>
      <c r="C141" s="119" t="s">
        <v>471</v>
      </c>
      <c r="D141" s="35"/>
      <c r="E141" s="35"/>
      <c r="F141" s="35"/>
      <c r="G141" s="35"/>
      <c r="H141" s="120"/>
      <c r="I141" s="119" t="s">
        <v>602</v>
      </c>
      <c r="J141" s="35"/>
      <c r="K141" s="35"/>
      <c r="L141" s="120"/>
      <c r="M141" s="185" t="s">
        <v>472</v>
      </c>
      <c r="N141" s="121"/>
      <c r="O141" s="217"/>
      <c r="P141" s="218"/>
      <c r="Q141" s="77"/>
      <c r="R141" s="77"/>
      <c r="S141" s="112" t="str">
        <f t="shared" si="4"/>
        <v>105)　 Silicic acid (H2Si2O5), barium salt (1:1), lead-doped</v>
      </c>
      <c r="U141" s="37"/>
      <c r="W141" s="38"/>
      <c r="X141" s="38"/>
      <c r="Y141" s="38"/>
      <c r="Z141" s="38"/>
      <c r="AA141" s="38"/>
      <c r="AB141" s="38"/>
      <c r="AC141" s="38"/>
      <c r="AD141" s="38"/>
      <c r="AE141" s="38"/>
      <c r="AF141" s="38"/>
      <c r="AG141" s="38"/>
      <c r="AH141" s="38"/>
    </row>
    <row r="142" spans="2:34" s="29" customFormat="1" ht="20.100000000000001" customHeight="1">
      <c r="B142" s="183"/>
      <c r="C142" s="119" t="s">
        <v>473</v>
      </c>
      <c r="D142" s="35"/>
      <c r="E142" s="35"/>
      <c r="F142" s="35"/>
      <c r="G142" s="35"/>
      <c r="H142" s="120"/>
      <c r="I142" s="119" t="s">
        <v>603</v>
      </c>
      <c r="J142" s="35"/>
      <c r="K142" s="35"/>
      <c r="L142" s="120"/>
      <c r="M142" s="185" t="s">
        <v>474</v>
      </c>
      <c r="N142" s="121"/>
      <c r="O142" s="217"/>
      <c r="P142" s="218"/>
      <c r="Q142" s="77"/>
      <c r="R142" s="77"/>
      <c r="S142" s="112" t="str">
        <f t="shared" ref="S142:S180" si="5">CONCATENATE(B161,"　 ",C161)</f>
        <v>106)　 1-bromopropane (n-propyl bromide)</v>
      </c>
      <c r="U142" s="37"/>
      <c r="W142" s="38"/>
      <c r="X142" s="38"/>
      <c r="Y142" s="38"/>
      <c r="Z142" s="38"/>
      <c r="AA142" s="38"/>
      <c r="AB142" s="38"/>
      <c r="AC142" s="38"/>
      <c r="AD142" s="38"/>
      <c r="AE142" s="38"/>
      <c r="AF142" s="38"/>
      <c r="AG142" s="38"/>
      <c r="AH142" s="38"/>
    </row>
    <row r="143" spans="2:34" s="29" customFormat="1" ht="72" customHeight="1">
      <c r="B143" s="184"/>
      <c r="C143" s="222" t="s">
        <v>475</v>
      </c>
      <c r="D143" s="390"/>
      <c r="E143" s="390"/>
      <c r="F143" s="390"/>
      <c r="G143" s="390"/>
      <c r="H143" s="391"/>
      <c r="I143" s="222" t="s">
        <v>670</v>
      </c>
      <c r="J143" s="390"/>
      <c r="K143" s="390"/>
      <c r="L143" s="391"/>
      <c r="M143" s="180"/>
      <c r="N143" s="122"/>
      <c r="O143" s="219"/>
      <c r="P143" s="220"/>
      <c r="Q143" s="77"/>
      <c r="R143" s="77"/>
      <c r="S143" s="112" t="str">
        <f t="shared" si="5"/>
        <v>107)　 Methyloxirane (Propylene oxide)</v>
      </c>
      <c r="U143" s="37"/>
      <c r="W143" s="38"/>
      <c r="X143" s="38"/>
      <c r="Y143" s="38"/>
      <c r="Z143" s="38"/>
      <c r="AA143" s="38"/>
      <c r="AB143" s="38"/>
      <c r="AC143" s="38"/>
      <c r="AD143" s="38"/>
      <c r="AE143" s="38"/>
      <c r="AF143" s="38"/>
      <c r="AG143" s="38"/>
      <c r="AH143" s="38"/>
    </row>
    <row r="144" spans="2:34" s="29" customFormat="1" ht="20.100000000000001" customHeight="1">
      <c r="B144" s="182" t="s">
        <v>619</v>
      </c>
      <c r="C144" s="86" t="s">
        <v>595</v>
      </c>
      <c r="D144" s="87"/>
      <c r="E144" s="87"/>
      <c r="F144" s="87"/>
      <c r="G144" s="87"/>
      <c r="H144" s="88"/>
      <c r="I144" s="86" t="s">
        <v>604</v>
      </c>
      <c r="J144" s="87"/>
      <c r="K144" s="87"/>
      <c r="L144" s="88"/>
      <c r="M144" s="227" t="s">
        <v>683</v>
      </c>
      <c r="N144" s="392"/>
      <c r="O144" s="215"/>
      <c r="P144" s="216"/>
      <c r="Q144" s="77"/>
      <c r="R144" s="77"/>
      <c r="S144" s="112" t="str">
        <f t="shared" si="5"/>
        <v>108)　 1,2-Benzenedicarboxylic acid, dipentylester, branched and linear</v>
      </c>
      <c r="U144" s="37"/>
      <c r="W144" s="38"/>
      <c r="X144" s="38"/>
      <c r="Y144" s="38"/>
      <c r="Z144" s="38"/>
      <c r="AA144" s="38"/>
      <c r="AB144" s="38"/>
      <c r="AC144" s="38"/>
      <c r="AD144" s="38"/>
      <c r="AE144" s="38"/>
      <c r="AF144" s="38"/>
      <c r="AG144" s="38"/>
      <c r="AH144" s="38"/>
    </row>
    <row r="145" spans="2:34" s="29" customFormat="1" ht="79.5" customHeight="1">
      <c r="B145" s="184"/>
      <c r="C145" s="221" t="s">
        <v>476</v>
      </c>
      <c r="D145" s="393"/>
      <c r="E145" s="393"/>
      <c r="F145" s="393"/>
      <c r="G145" s="393"/>
      <c r="H145" s="394"/>
      <c r="I145" s="221" t="s">
        <v>671</v>
      </c>
      <c r="J145" s="393"/>
      <c r="K145" s="393"/>
      <c r="L145" s="394"/>
      <c r="M145" s="395"/>
      <c r="N145" s="396"/>
      <c r="O145" s="219"/>
      <c r="P145" s="220"/>
      <c r="Q145" s="77"/>
      <c r="R145" s="77"/>
      <c r="S145" s="112" t="str">
        <f t="shared" si="5"/>
        <v>109)　 Diisopentylphthalate (DIPP)</v>
      </c>
      <c r="U145" s="37"/>
      <c r="W145" s="38"/>
      <c r="X145" s="38"/>
      <c r="Y145" s="38"/>
      <c r="Z145" s="38"/>
      <c r="AA145" s="38"/>
      <c r="AB145" s="38"/>
      <c r="AC145" s="38"/>
      <c r="AD145" s="38"/>
      <c r="AE145" s="38"/>
      <c r="AF145" s="38"/>
      <c r="AG145" s="38"/>
      <c r="AH145" s="38"/>
    </row>
    <row r="146" spans="2:34" s="29" customFormat="1" ht="20.100000000000001" customHeight="1">
      <c r="B146" s="182" t="s">
        <v>620</v>
      </c>
      <c r="C146" s="86" t="s">
        <v>477</v>
      </c>
      <c r="D146" s="87"/>
      <c r="E146" s="87"/>
      <c r="F146" s="87"/>
      <c r="G146" s="87"/>
      <c r="H146" s="88"/>
      <c r="I146" s="86" t="s">
        <v>605</v>
      </c>
      <c r="J146" s="87"/>
      <c r="K146" s="87"/>
      <c r="L146" s="88"/>
      <c r="M146" s="227" t="s">
        <v>684</v>
      </c>
      <c r="N146" s="228"/>
      <c r="O146" s="215"/>
      <c r="P146" s="216"/>
      <c r="Q146" s="77"/>
      <c r="R146" s="77"/>
      <c r="S146" s="112" t="str">
        <f t="shared" si="5"/>
        <v>110)　 N-pentyl-isopentylphthalate</v>
      </c>
      <c r="U146" s="37"/>
      <c r="W146" s="38"/>
      <c r="X146" s="38"/>
      <c r="Y146" s="38"/>
      <c r="Z146" s="38"/>
      <c r="AA146" s="38"/>
      <c r="AB146" s="38"/>
      <c r="AC146" s="38"/>
      <c r="AD146" s="38"/>
      <c r="AE146" s="38"/>
      <c r="AF146" s="38"/>
      <c r="AG146" s="38"/>
      <c r="AH146" s="38"/>
    </row>
    <row r="147" spans="2:34" s="29" customFormat="1" ht="36" customHeight="1">
      <c r="B147" s="184"/>
      <c r="C147" s="221" t="s">
        <v>478</v>
      </c>
      <c r="D147" s="393"/>
      <c r="E147" s="393"/>
      <c r="F147" s="393"/>
      <c r="G147" s="393"/>
      <c r="H147" s="394"/>
      <c r="I147" s="221" t="s">
        <v>674</v>
      </c>
      <c r="J147" s="393"/>
      <c r="K147" s="393"/>
      <c r="L147" s="394"/>
      <c r="M147" s="363"/>
      <c r="N147" s="364"/>
      <c r="O147" s="219"/>
      <c r="P147" s="220"/>
      <c r="Q147" s="77"/>
      <c r="R147" s="77"/>
      <c r="S147" s="112" t="str">
        <f t="shared" si="5"/>
        <v>111)　 1,2-diethoxyethane</v>
      </c>
      <c r="U147" s="37"/>
      <c r="W147" s="38"/>
      <c r="X147" s="38"/>
      <c r="Y147" s="38"/>
      <c r="Z147" s="38"/>
      <c r="AA147" s="38"/>
      <c r="AB147" s="38"/>
      <c r="AC147" s="38"/>
      <c r="AD147" s="38"/>
      <c r="AE147" s="38"/>
      <c r="AF147" s="38"/>
      <c r="AG147" s="38"/>
      <c r="AH147" s="38"/>
    </row>
    <row r="148" spans="2:34" s="29" customFormat="1" ht="20.100000000000001" customHeight="1">
      <c r="B148" s="85" t="s">
        <v>621</v>
      </c>
      <c r="C148" s="86" t="s">
        <v>479</v>
      </c>
      <c r="D148" s="87"/>
      <c r="E148" s="87"/>
      <c r="F148" s="87"/>
      <c r="G148" s="87"/>
      <c r="H148" s="88"/>
      <c r="I148" s="82" t="s">
        <v>480</v>
      </c>
      <c r="J148" s="87"/>
      <c r="K148" s="87"/>
      <c r="L148" s="88"/>
      <c r="M148" s="179" t="s">
        <v>481</v>
      </c>
      <c r="N148" s="101"/>
      <c r="O148" s="199"/>
      <c r="P148" s="200"/>
      <c r="Q148" s="77"/>
      <c r="R148" s="77"/>
      <c r="S148" s="112" t="str">
        <f t="shared" si="5"/>
        <v>112)　 Acetic acid, lead salt, basic</v>
      </c>
      <c r="U148" s="37"/>
      <c r="W148" s="38"/>
      <c r="X148" s="38"/>
      <c r="Y148" s="38"/>
      <c r="Z148" s="38"/>
      <c r="AA148" s="38"/>
      <c r="AB148" s="38"/>
      <c r="AC148" s="38"/>
      <c r="AD148" s="38"/>
      <c r="AE148" s="38"/>
      <c r="AF148" s="38"/>
      <c r="AG148" s="38"/>
      <c r="AH148" s="38"/>
    </row>
    <row r="149" spans="2:34" s="29" customFormat="1" ht="20.100000000000001" customHeight="1">
      <c r="B149" s="85" t="s">
        <v>622</v>
      </c>
      <c r="C149" s="86" t="s">
        <v>482</v>
      </c>
      <c r="D149" s="87"/>
      <c r="E149" s="87"/>
      <c r="F149" s="87"/>
      <c r="G149" s="87"/>
      <c r="H149" s="88"/>
      <c r="I149" s="82" t="s">
        <v>483</v>
      </c>
      <c r="J149" s="87"/>
      <c r="K149" s="87"/>
      <c r="L149" s="88"/>
      <c r="M149" s="179" t="s">
        <v>607</v>
      </c>
      <c r="N149" s="101"/>
      <c r="O149" s="199"/>
      <c r="P149" s="200"/>
      <c r="Q149" s="77"/>
      <c r="R149" s="77"/>
      <c r="S149" s="112" t="str">
        <f t="shared" si="5"/>
        <v>113)　 Lead oxide sulfate</v>
      </c>
      <c r="U149" s="37"/>
      <c r="W149" s="38"/>
      <c r="X149" s="38"/>
      <c r="Y149" s="38"/>
      <c r="Z149" s="38"/>
      <c r="AA149" s="38"/>
      <c r="AB149" s="38"/>
      <c r="AC149" s="38"/>
      <c r="AD149" s="38"/>
      <c r="AE149" s="38"/>
      <c r="AF149" s="38"/>
      <c r="AG149" s="38"/>
      <c r="AH149" s="38"/>
    </row>
    <row r="150" spans="2:34" s="29" customFormat="1" ht="20.100000000000001" customHeight="1">
      <c r="B150" s="85" t="s">
        <v>623</v>
      </c>
      <c r="C150" s="86" t="s">
        <v>484</v>
      </c>
      <c r="D150" s="87"/>
      <c r="E150" s="87"/>
      <c r="F150" s="87"/>
      <c r="G150" s="87"/>
      <c r="H150" s="88"/>
      <c r="I150" s="82" t="s">
        <v>485</v>
      </c>
      <c r="J150" s="87"/>
      <c r="K150" s="87"/>
      <c r="L150" s="88"/>
      <c r="M150" s="179" t="s">
        <v>486</v>
      </c>
      <c r="N150" s="101"/>
      <c r="O150" s="199"/>
      <c r="P150" s="200"/>
      <c r="Q150" s="77"/>
      <c r="R150" s="77"/>
      <c r="S150" s="112" t="str">
        <f t="shared" si="5"/>
        <v>114)　 [Phthalato(2-)]dioxotrilead</v>
      </c>
      <c r="U150" s="37"/>
      <c r="W150" s="38"/>
      <c r="X150" s="38"/>
      <c r="Y150" s="38"/>
      <c r="Z150" s="38"/>
      <c r="AA150" s="38"/>
      <c r="AB150" s="38"/>
      <c r="AC150" s="38"/>
      <c r="AD150" s="38"/>
      <c r="AE150" s="38"/>
      <c r="AF150" s="38"/>
      <c r="AG150" s="38"/>
      <c r="AH150" s="38"/>
    </row>
    <row r="151" spans="2:34" s="29" customFormat="1" ht="20.100000000000001" customHeight="1">
      <c r="B151" s="85" t="s">
        <v>624</v>
      </c>
      <c r="C151" s="86" t="s">
        <v>487</v>
      </c>
      <c r="D151" s="87"/>
      <c r="E151" s="87"/>
      <c r="F151" s="87"/>
      <c r="G151" s="87"/>
      <c r="H151" s="88"/>
      <c r="I151" s="82" t="s">
        <v>488</v>
      </c>
      <c r="J151" s="87"/>
      <c r="K151" s="87"/>
      <c r="L151" s="88"/>
      <c r="M151" s="179" t="s">
        <v>489</v>
      </c>
      <c r="N151" s="101"/>
      <c r="O151" s="199"/>
      <c r="P151" s="200"/>
      <c r="Q151" s="77"/>
      <c r="R151" s="77"/>
      <c r="S151" s="112" t="str">
        <f t="shared" si="5"/>
        <v>115)　 Dioxobis(stearato)trilead</v>
      </c>
      <c r="U151" s="37"/>
      <c r="W151" s="38"/>
      <c r="X151" s="38"/>
      <c r="Y151" s="38"/>
      <c r="Z151" s="38"/>
      <c r="AA151" s="38"/>
      <c r="AB151" s="38"/>
      <c r="AC151" s="38"/>
      <c r="AD151" s="38"/>
      <c r="AE151" s="38"/>
      <c r="AF151" s="38"/>
      <c r="AG151" s="38"/>
      <c r="AH151" s="38"/>
    </row>
    <row r="152" spans="2:34" s="29" customFormat="1" ht="20.100000000000001" customHeight="1">
      <c r="B152" s="85" t="s">
        <v>625</v>
      </c>
      <c r="C152" s="86" t="s">
        <v>490</v>
      </c>
      <c r="D152" s="87"/>
      <c r="E152" s="87"/>
      <c r="F152" s="87"/>
      <c r="G152" s="87"/>
      <c r="H152" s="88"/>
      <c r="I152" s="82" t="s">
        <v>491</v>
      </c>
      <c r="J152" s="87"/>
      <c r="K152" s="87"/>
      <c r="L152" s="88"/>
      <c r="M152" s="179" t="s">
        <v>492</v>
      </c>
      <c r="N152" s="101"/>
      <c r="O152" s="199"/>
      <c r="P152" s="200"/>
      <c r="Q152" s="77"/>
      <c r="R152" s="77"/>
      <c r="S152" s="112" t="str">
        <f t="shared" si="5"/>
        <v>116)　 Fatty acids, C16-18, lead salts</v>
      </c>
      <c r="U152" s="37"/>
      <c r="W152" s="38"/>
      <c r="X152" s="38"/>
      <c r="Y152" s="38"/>
      <c r="Z152" s="38"/>
      <c r="AA152" s="38"/>
      <c r="AB152" s="38"/>
      <c r="AC152" s="38"/>
      <c r="AD152" s="38"/>
      <c r="AE152" s="38"/>
      <c r="AF152" s="38"/>
      <c r="AG152" s="38"/>
      <c r="AH152" s="38"/>
    </row>
    <row r="153" spans="2:34" s="29" customFormat="1" ht="20.100000000000001" customHeight="1">
      <c r="B153" s="85" t="s">
        <v>626</v>
      </c>
      <c r="C153" s="86" t="s">
        <v>493</v>
      </c>
      <c r="D153" s="87"/>
      <c r="E153" s="87"/>
      <c r="F153" s="87"/>
      <c r="G153" s="87"/>
      <c r="H153" s="88"/>
      <c r="I153" s="82" t="s">
        <v>494</v>
      </c>
      <c r="J153" s="87"/>
      <c r="K153" s="87"/>
      <c r="L153" s="88"/>
      <c r="M153" s="179" t="s">
        <v>495</v>
      </c>
      <c r="N153" s="101"/>
      <c r="O153" s="199"/>
      <c r="P153" s="200"/>
      <c r="Q153" s="77"/>
      <c r="R153" s="77"/>
      <c r="S153" s="112" t="str">
        <f t="shared" si="5"/>
        <v>117)　 Lead cynamidate</v>
      </c>
      <c r="U153" s="37"/>
      <c r="W153" s="38"/>
      <c r="X153" s="38"/>
      <c r="Y153" s="38"/>
      <c r="Z153" s="38"/>
      <c r="AA153" s="38"/>
      <c r="AB153" s="38"/>
      <c r="AC153" s="38"/>
      <c r="AD153" s="38"/>
      <c r="AE153" s="38"/>
      <c r="AF153" s="38"/>
      <c r="AG153" s="38"/>
      <c r="AH153" s="38"/>
    </row>
    <row r="154" spans="2:34" s="29" customFormat="1" ht="20.100000000000001" customHeight="1">
      <c r="B154" s="85" t="s">
        <v>627</v>
      </c>
      <c r="C154" s="86" t="s">
        <v>496</v>
      </c>
      <c r="D154" s="87"/>
      <c r="E154" s="87"/>
      <c r="F154" s="87"/>
      <c r="G154" s="87"/>
      <c r="H154" s="88"/>
      <c r="I154" s="82" t="s">
        <v>497</v>
      </c>
      <c r="J154" s="87"/>
      <c r="K154" s="87"/>
      <c r="L154" s="88"/>
      <c r="M154" s="179" t="s">
        <v>498</v>
      </c>
      <c r="N154" s="101"/>
      <c r="O154" s="199"/>
      <c r="P154" s="200"/>
      <c r="Q154" s="77"/>
      <c r="R154" s="77"/>
      <c r="S154" s="112" t="str">
        <f t="shared" si="5"/>
        <v>118)　 Lead dinitrate</v>
      </c>
      <c r="U154" s="37"/>
      <c r="W154" s="38"/>
      <c r="X154" s="38"/>
      <c r="Y154" s="38"/>
      <c r="Z154" s="38"/>
      <c r="AA154" s="38"/>
      <c r="AB154" s="38"/>
      <c r="AC154" s="38"/>
      <c r="AD154" s="38"/>
      <c r="AE154" s="38"/>
      <c r="AF154" s="38"/>
      <c r="AG154" s="38"/>
      <c r="AH154" s="38"/>
    </row>
    <row r="155" spans="2:34" s="29" customFormat="1" ht="20.100000000000001" customHeight="1">
      <c r="B155" s="85" t="s">
        <v>628</v>
      </c>
      <c r="C155" s="86" t="s">
        <v>499</v>
      </c>
      <c r="D155" s="87"/>
      <c r="E155" s="87"/>
      <c r="F155" s="87"/>
      <c r="G155" s="87"/>
      <c r="H155" s="88"/>
      <c r="I155" s="82" t="s">
        <v>500</v>
      </c>
      <c r="J155" s="87"/>
      <c r="K155" s="87"/>
      <c r="L155" s="88"/>
      <c r="M155" s="179" t="s">
        <v>501</v>
      </c>
      <c r="N155" s="101"/>
      <c r="O155" s="199"/>
      <c r="P155" s="200"/>
      <c r="Q155" s="77"/>
      <c r="R155" s="77"/>
      <c r="S155" s="112" t="str">
        <f t="shared" si="5"/>
        <v>119)　 Pentalead tetraoxide sulphate</v>
      </c>
      <c r="U155" s="37"/>
      <c r="W155" s="38"/>
      <c r="X155" s="38"/>
      <c r="Y155" s="38"/>
      <c r="Z155" s="38"/>
      <c r="AA155" s="38"/>
      <c r="AB155" s="38"/>
      <c r="AC155" s="38"/>
      <c r="AD155" s="38"/>
      <c r="AE155" s="38"/>
      <c r="AF155" s="38"/>
      <c r="AG155" s="38"/>
      <c r="AH155" s="38"/>
    </row>
    <row r="156" spans="2:34" s="29" customFormat="1" ht="20.100000000000001" customHeight="1">
      <c r="B156" s="85" t="s">
        <v>629</v>
      </c>
      <c r="C156" s="86" t="s">
        <v>502</v>
      </c>
      <c r="D156" s="87"/>
      <c r="E156" s="87"/>
      <c r="F156" s="87"/>
      <c r="G156" s="87"/>
      <c r="H156" s="88"/>
      <c r="I156" s="82" t="s">
        <v>503</v>
      </c>
      <c r="J156" s="87"/>
      <c r="K156" s="87"/>
      <c r="L156" s="88"/>
      <c r="M156" s="179" t="s">
        <v>504</v>
      </c>
      <c r="N156" s="101"/>
      <c r="O156" s="199"/>
      <c r="P156" s="200"/>
      <c r="Q156" s="77"/>
      <c r="R156" s="77"/>
      <c r="S156" s="112" t="str">
        <f t="shared" si="5"/>
        <v>120)　 Pyrochlore, antimony lead yellow</v>
      </c>
      <c r="U156" s="37"/>
      <c r="W156" s="38"/>
      <c r="X156" s="38"/>
      <c r="Y156" s="38"/>
      <c r="Z156" s="38"/>
      <c r="AA156" s="38"/>
      <c r="AB156" s="38"/>
      <c r="AC156" s="38"/>
      <c r="AD156" s="38"/>
      <c r="AE156" s="38"/>
      <c r="AF156" s="38"/>
      <c r="AG156" s="38"/>
      <c r="AH156" s="38"/>
    </row>
    <row r="157" spans="2:34" s="29" customFormat="1" ht="20.100000000000001" customHeight="1">
      <c r="B157" s="85" t="s">
        <v>630</v>
      </c>
      <c r="C157" s="86" t="s">
        <v>505</v>
      </c>
      <c r="D157" s="87"/>
      <c r="E157" s="87"/>
      <c r="F157" s="87"/>
      <c r="G157" s="87"/>
      <c r="H157" s="88"/>
      <c r="I157" s="82" t="s">
        <v>506</v>
      </c>
      <c r="J157" s="87"/>
      <c r="K157" s="87"/>
      <c r="L157" s="88"/>
      <c r="M157" s="179" t="s">
        <v>507</v>
      </c>
      <c r="N157" s="101"/>
      <c r="O157" s="199"/>
      <c r="P157" s="200"/>
      <c r="Q157" s="77"/>
      <c r="R157" s="77"/>
      <c r="S157" s="112" t="str">
        <f t="shared" si="5"/>
        <v>121)　 Sulfurous acid, lead salt, dibasic</v>
      </c>
      <c r="U157" s="37"/>
      <c r="W157" s="38"/>
      <c r="X157" s="38"/>
      <c r="Y157" s="38"/>
      <c r="Z157" s="38"/>
      <c r="AA157" s="38"/>
      <c r="AB157" s="38"/>
      <c r="AC157" s="38"/>
      <c r="AD157" s="38"/>
      <c r="AE157" s="38"/>
      <c r="AF157" s="38"/>
      <c r="AG157" s="38"/>
      <c r="AH157" s="38"/>
    </row>
    <row r="158" spans="2:34" s="29" customFormat="1" ht="20.100000000000001" customHeight="1">
      <c r="B158" s="182" t="s">
        <v>631</v>
      </c>
      <c r="C158" s="86" t="s">
        <v>508</v>
      </c>
      <c r="D158" s="87"/>
      <c r="E158" s="87"/>
      <c r="F158" s="87"/>
      <c r="G158" s="87"/>
      <c r="H158" s="88"/>
      <c r="I158" s="86" t="s">
        <v>509</v>
      </c>
      <c r="J158" s="87"/>
      <c r="K158" s="87"/>
      <c r="L158" s="88"/>
      <c r="M158" s="179" t="s">
        <v>510</v>
      </c>
      <c r="N158" s="101"/>
      <c r="O158" s="215"/>
      <c r="P158" s="216"/>
      <c r="Q158" s="77"/>
      <c r="R158" s="77"/>
      <c r="S158" s="112" t="str">
        <f t="shared" si="5"/>
        <v>122)　 Tetraethyllead</v>
      </c>
      <c r="U158" s="37"/>
      <c r="W158" s="38"/>
      <c r="X158" s="38"/>
      <c r="Y158" s="38"/>
      <c r="Z158" s="38"/>
      <c r="AA158" s="38"/>
      <c r="AB158" s="38"/>
      <c r="AC158" s="38"/>
      <c r="AD158" s="38"/>
      <c r="AE158" s="38"/>
      <c r="AF158" s="38"/>
      <c r="AG158" s="38"/>
      <c r="AH158" s="38"/>
    </row>
    <row r="159" spans="2:34" s="29" customFormat="1" ht="47.25" customHeight="1">
      <c r="B159" s="183"/>
      <c r="C159" s="233" t="s">
        <v>596</v>
      </c>
      <c r="D159" s="397"/>
      <c r="E159" s="397"/>
      <c r="F159" s="397"/>
      <c r="G159" s="397"/>
      <c r="H159" s="398"/>
      <c r="I159" s="233" t="s">
        <v>672</v>
      </c>
      <c r="J159" s="397"/>
      <c r="K159" s="397"/>
      <c r="L159" s="398"/>
      <c r="M159" s="185"/>
      <c r="N159" s="121"/>
      <c r="O159" s="217"/>
      <c r="P159" s="218"/>
      <c r="Q159" s="77"/>
      <c r="R159" s="77"/>
      <c r="S159" s="112" t="str">
        <f t="shared" si="5"/>
        <v>123)　 Tetralead trioxide sulphate</v>
      </c>
      <c r="U159" s="37"/>
      <c r="W159" s="38"/>
      <c r="X159" s="38"/>
      <c r="Y159" s="38"/>
      <c r="Z159" s="38"/>
      <c r="AA159" s="38"/>
      <c r="AB159" s="38"/>
      <c r="AC159" s="38"/>
      <c r="AD159" s="38"/>
      <c r="AE159" s="38"/>
      <c r="AF159" s="38"/>
      <c r="AG159" s="38"/>
      <c r="AH159" s="38"/>
    </row>
    <row r="160" spans="2:34" s="29" customFormat="1" ht="47.25" customHeight="1">
      <c r="B160" s="184"/>
      <c r="C160" s="221" t="s">
        <v>597</v>
      </c>
      <c r="D160" s="393"/>
      <c r="E160" s="393"/>
      <c r="F160" s="393"/>
      <c r="G160" s="393"/>
      <c r="H160" s="394"/>
      <c r="I160" s="221" t="s">
        <v>673</v>
      </c>
      <c r="J160" s="393"/>
      <c r="K160" s="393"/>
      <c r="L160" s="394"/>
      <c r="M160" s="180"/>
      <c r="N160" s="122"/>
      <c r="O160" s="219"/>
      <c r="P160" s="220"/>
      <c r="Q160" s="77"/>
      <c r="R160" s="77"/>
      <c r="S160" s="112" t="str">
        <f t="shared" si="5"/>
        <v>124)　 Trilead dioxide phosphonate</v>
      </c>
      <c r="U160" s="37"/>
      <c r="W160" s="38"/>
      <c r="X160" s="38"/>
      <c r="Y160" s="38"/>
      <c r="Z160" s="38"/>
      <c r="AA160" s="38"/>
      <c r="AB160" s="38"/>
      <c r="AC160" s="38"/>
      <c r="AD160" s="38"/>
      <c r="AE160" s="38"/>
      <c r="AF160" s="38"/>
      <c r="AG160" s="38"/>
      <c r="AH160" s="38"/>
    </row>
    <row r="161" spans="2:34" s="29" customFormat="1" ht="20.100000000000001" customHeight="1">
      <c r="B161" s="85" t="s">
        <v>632</v>
      </c>
      <c r="C161" s="86" t="s">
        <v>511</v>
      </c>
      <c r="D161" s="87"/>
      <c r="E161" s="87"/>
      <c r="F161" s="87"/>
      <c r="G161" s="87"/>
      <c r="H161" s="88"/>
      <c r="I161" s="82" t="s">
        <v>512</v>
      </c>
      <c r="J161" s="87"/>
      <c r="K161" s="87"/>
      <c r="L161" s="88"/>
      <c r="M161" s="179" t="s">
        <v>513</v>
      </c>
      <c r="N161" s="101"/>
      <c r="O161" s="199"/>
      <c r="P161" s="200"/>
      <c r="Q161" s="77"/>
      <c r="R161" s="77"/>
      <c r="S161" s="112" t="str">
        <f t="shared" si="5"/>
        <v>125)　 Furan</v>
      </c>
      <c r="U161" s="37"/>
      <c r="W161" s="38"/>
      <c r="X161" s="38"/>
      <c r="Y161" s="38"/>
      <c r="Z161" s="38"/>
      <c r="AA161" s="38"/>
      <c r="AB161" s="38"/>
      <c r="AC161" s="38"/>
      <c r="AD161" s="38"/>
      <c r="AE161" s="38"/>
      <c r="AF161" s="38"/>
      <c r="AG161" s="38"/>
      <c r="AH161" s="38"/>
    </row>
    <row r="162" spans="2:34" s="29" customFormat="1" ht="20.100000000000001" customHeight="1">
      <c r="B162" s="85" t="s">
        <v>633</v>
      </c>
      <c r="C162" s="86" t="s">
        <v>514</v>
      </c>
      <c r="D162" s="87"/>
      <c r="E162" s="87"/>
      <c r="F162" s="87"/>
      <c r="G162" s="87"/>
      <c r="H162" s="88"/>
      <c r="I162" s="82" t="s">
        <v>515</v>
      </c>
      <c r="J162" s="87"/>
      <c r="K162" s="87"/>
      <c r="L162" s="88"/>
      <c r="M162" s="179" t="s">
        <v>516</v>
      </c>
      <c r="N162" s="101"/>
      <c r="O162" s="199"/>
      <c r="P162" s="200"/>
      <c r="Q162" s="77"/>
      <c r="R162" s="77"/>
      <c r="S162" s="112" t="str">
        <f t="shared" si="5"/>
        <v>126)　 Diethyl sulphate</v>
      </c>
      <c r="U162" s="37"/>
      <c r="W162" s="38"/>
      <c r="X162" s="38"/>
      <c r="Y162" s="38"/>
      <c r="Z162" s="38"/>
      <c r="AA162" s="38"/>
      <c r="AB162" s="38"/>
      <c r="AC162" s="38"/>
      <c r="AD162" s="38"/>
      <c r="AE162" s="38"/>
      <c r="AF162" s="38"/>
      <c r="AG162" s="38"/>
      <c r="AH162" s="38"/>
    </row>
    <row r="163" spans="2:34" s="29" customFormat="1" ht="36" customHeight="1">
      <c r="B163" s="85" t="s">
        <v>634</v>
      </c>
      <c r="C163" s="86" t="s">
        <v>517</v>
      </c>
      <c r="D163" s="87"/>
      <c r="E163" s="87"/>
      <c r="F163" s="87"/>
      <c r="G163" s="87"/>
      <c r="H163" s="88"/>
      <c r="I163" s="196" t="s">
        <v>675</v>
      </c>
      <c r="J163" s="207"/>
      <c r="K163" s="207"/>
      <c r="L163" s="208"/>
      <c r="M163" s="179" t="s">
        <v>518</v>
      </c>
      <c r="N163" s="101"/>
      <c r="O163" s="199"/>
      <c r="P163" s="200"/>
      <c r="Q163" s="77"/>
      <c r="R163" s="77"/>
      <c r="S163" s="112" t="str">
        <f t="shared" si="5"/>
        <v>127)　 Dimethyl sulphate</v>
      </c>
      <c r="U163" s="37"/>
      <c r="W163" s="38"/>
      <c r="X163" s="38"/>
      <c r="Y163" s="38"/>
      <c r="Z163" s="38"/>
      <c r="AA163" s="38"/>
      <c r="AB163" s="38"/>
      <c r="AC163" s="38"/>
      <c r="AD163" s="38"/>
      <c r="AE163" s="38"/>
      <c r="AF163" s="38"/>
      <c r="AG163" s="38"/>
      <c r="AH163" s="38"/>
    </row>
    <row r="164" spans="2:34" s="29" customFormat="1" ht="20.100000000000001" customHeight="1">
      <c r="B164" s="85" t="s">
        <v>635</v>
      </c>
      <c r="C164" s="86" t="s">
        <v>519</v>
      </c>
      <c r="D164" s="87"/>
      <c r="E164" s="87"/>
      <c r="F164" s="87"/>
      <c r="G164" s="87"/>
      <c r="H164" s="88"/>
      <c r="I164" s="82" t="s">
        <v>520</v>
      </c>
      <c r="J164" s="87"/>
      <c r="K164" s="87"/>
      <c r="L164" s="88"/>
      <c r="M164" s="179" t="s">
        <v>521</v>
      </c>
      <c r="N164" s="101"/>
      <c r="O164" s="199"/>
      <c r="P164" s="200"/>
      <c r="Q164" s="77"/>
      <c r="R164" s="77"/>
      <c r="S164" s="112" t="str">
        <f t="shared" si="5"/>
        <v>128)　 3-ethyl-2-methyl-2-(3-methylbutyl)-1,3-oxazolidine</v>
      </c>
      <c r="U164" s="37"/>
      <c r="W164" s="38"/>
      <c r="X164" s="38"/>
      <c r="Y164" s="38"/>
      <c r="Z164" s="38"/>
      <c r="AA164" s="38"/>
      <c r="AB164" s="38"/>
      <c r="AC164" s="38"/>
      <c r="AD164" s="38"/>
      <c r="AE164" s="38"/>
      <c r="AF164" s="38"/>
      <c r="AG164" s="38"/>
      <c r="AH164" s="38"/>
    </row>
    <row r="165" spans="2:34" s="29" customFormat="1" ht="36" customHeight="1">
      <c r="B165" s="85" t="s">
        <v>636</v>
      </c>
      <c r="C165" s="86" t="s">
        <v>522</v>
      </c>
      <c r="D165" s="87"/>
      <c r="E165" s="87"/>
      <c r="F165" s="87"/>
      <c r="G165" s="87"/>
      <c r="H165" s="88"/>
      <c r="I165" s="196" t="s">
        <v>676</v>
      </c>
      <c r="J165" s="207"/>
      <c r="K165" s="207"/>
      <c r="L165" s="208"/>
      <c r="M165" s="179" t="s">
        <v>608</v>
      </c>
      <c r="N165" s="101"/>
      <c r="O165" s="199"/>
      <c r="P165" s="200"/>
      <c r="Q165" s="77"/>
      <c r="R165" s="77"/>
      <c r="S165" s="112" t="str">
        <f t="shared" si="5"/>
        <v>129)　 Dinoseb (6-sec-butyl-2,4-dinitrophenol)</v>
      </c>
      <c r="U165" s="37"/>
      <c r="W165" s="38"/>
      <c r="X165" s="38"/>
      <c r="Y165" s="38"/>
      <c r="Z165" s="38"/>
      <c r="AA165" s="38"/>
      <c r="AB165" s="38"/>
      <c r="AC165" s="38"/>
      <c r="AD165" s="38"/>
      <c r="AE165" s="38"/>
      <c r="AF165" s="38"/>
      <c r="AG165" s="38"/>
      <c r="AH165" s="38"/>
    </row>
    <row r="166" spans="2:34" s="29" customFormat="1" ht="36" customHeight="1">
      <c r="B166" s="85" t="s">
        <v>637</v>
      </c>
      <c r="C166" s="86" t="s">
        <v>523</v>
      </c>
      <c r="D166" s="87"/>
      <c r="E166" s="87"/>
      <c r="F166" s="87"/>
      <c r="G166" s="87"/>
      <c r="H166" s="88"/>
      <c r="I166" s="196" t="s">
        <v>677</v>
      </c>
      <c r="J166" s="207"/>
      <c r="K166" s="207"/>
      <c r="L166" s="208"/>
      <c r="M166" s="179" t="s">
        <v>609</v>
      </c>
      <c r="N166" s="101"/>
      <c r="O166" s="199"/>
      <c r="P166" s="200"/>
      <c r="Q166" s="77"/>
      <c r="R166" s="77"/>
      <c r="S166" s="112" t="str">
        <f t="shared" si="5"/>
        <v>130)　 4,4'-methylenedi-o-toluidine</v>
      </c>
      <c r="U166" s="37"/>
      <c r="W166" s="38"/>
      <c r="X166" s="38"/>
      <c r="Y166" s="38"/>
      <c r="Z166" s="38"/>
      <c r="AA166" s="38"/>
      <c r="AB166" s="38"/>
      <c r="AC166" s="38"/>
      <c r="AD166" s="38"/>
      <c r="AE166" s="38"/>
      <c r="AF166" s="38"/>
      <c r="AG166" s="38"/>
      <c r="AH166" s="38"/>
    </row>
    <row r="167" spans="2:34" s="29" customFormat="1" ht="20.100000000000001" customHeight="1">
      <c r="B167" s="85" t="s">
        <v>638</v>
      </c>
      <c r="C167" s="86" t="s">
        <v>524</v>
      </c>
      <c r="D167" s="87"/>
      <c r="E167" s="87"/>
      <c r="F167" s="87"/>
      <c r="G167" s="87"/>
      <c r="H167" s="88"/>
      <c r="I167" s="82" t="s">
        <v>525</v>
      </c>
      <c r="J167" s="87"/>
      <c r="K167" s="87"/>
      <c r="L167" s="88"/>
      <c r="M167" s="179" t="s">
        <v>526</v>
      </c>
      <c r="N167" s="101"/>
      <c r="O167" s="199"/>
      <c r="P167" s="200"/>
      <c r="Q167" s="77"/>
      <c r="R167" s="77"/>
      <c r="S167" s="112" t="str">
        <f t="shared" si="5"/>
        <v>131)　 4,4'-oxydianiline and its salts</v>
      </c>
      <c r="U167" s="37"/>
      <c r="W167" s="38"/>
      <c r="X167" s="38"/>
      <c r="Y167" s="38"/>
      <c r="Z167" s="38"/>
      <c r="AA167" s="38"/>
      <c r="AB167" s="38"/>
      <c r="AC167" s="38"/>
      <c r="AD167" s="38"/>
      <c r="AE167" s="38"/>
      <c r="AF167" s="38"/>
      <c r="AG167" s="38"/>
      <c r="AH167" s="38"/>
    </row>
    <row r="168" spans="2:34" s="29" customFormat="1" ht="20.100000000000001" customHeight="1">
      <c r="B168" s="85" t="s">
        <v>639</v>
      </c>
      <c r="C168" s="86" t="s">
        <v>527</v>
      </c>
      <c r="D168" s="87"/>
      <c r="E168" s="87"/>
      <c r="F168" s="87"/>
      <c r="G168" s="87"/>
      <c r="H168" s="88"/>
      <c r="I168" s="82" t="s">
        <v>528</v>
      </c>
      <c r="J168" s="87"/>
      <c r="K168" s="87"/>
      <c r="L168" s="88"/>
      <c r="M168" s="179" t="s">
        <v>529</v>
      </c>
      <c r="N168" s="101"/>
      <c r="O168" s="199"/>
      <c r="P168" s="200"/>
      <c r="Q168" s="77"/>
      <c r="R168" s="77"/>
      <c r="S168" s="112" t="str">
        <f t="shared" si="5"/>
        <v>132)　 4-aminoazobenzene</v>
      </c>
      <c r="U168" s="37"/>
      <c r="W168" s="38"/>
      <c r="X168" s="38"/>
      <c r="Y168" s="38"/>
      <c r="Z168" s="38"/>
      <c r="AA168" s="38"/>
      <c r="AB168" s="38"/>
      <c r="AC168" s="38"/>
      <c r="AD168" s="38"/>
      <c r="AE168" s="38"/>
      <c r="AF168" s="38"/>
      <c r="AG168" s="38"/>
      <c r="AH168" s="38"/>
    </row>
    <row r="169" spans="2:34" s="29" customFormat="1" ht="36" customHeight="1">
      <c r="B169" s="85" t="s">
        <v>640</v>
      </c>
      <c r="C169" s="86" t="s">
        <v>598</v>
      </c>
      <c r="D169" s="87"/>
      <c r="E169" s="87"/>
      <c r="F169" s="87"/>
      <c r="G169" s="87"/>
      <c r="H169" s="88"/>
      <c r="I169" s="196" t="s">
        <v>678</v>
      </c>
      <c r="J169" s="207"/>
      <c r="K169" s="207"/>
      <c r="L169" s="208"/>
      <c r="M169" s="179" t="s">
        <v>530</v>
      </c>
      <c r="N169" s="101"/>
      <c r="O169" s="199"/>
      <c r="P169" s="200"/>
      <c r="Q169" s="77"/>
      <c r="R169" s="77"/>
      <c r="S169" s="112" t="str">
        <f t="shared" si="5"/>
        <v>133)　 4-methyl-m-phenylenediamine (toluene-2,4-diamine)</v>
      </c>
      <c r="U169" s="37"/>
      <c r="W169" s="38"/>
      <c r="X169" s="38"/>
      <c r="Y169" s="38"/>
      <c r="Z169" s="38"/>
      <c r="AA169" s="38"/>
      <c r="AB169" s="38"/>
      <c r="AC169" s="38"/>
      <c r="AD169" s="38"/>
      <c r="AE169" s="38"/>
      <c r="AF169" s="38"/>
      <c r="AG169" s="38"/>
      <c r="AH169" s="38"/>
    </row>
    <row r="170" spans="2:34" s="29" customFormat="1" ht="20.100000000000001" customHeight="1">
      <c r="B170" s="85" t="s">
        <v>641</v>
      </c>
      <c r="C170" s="86" t="s">
        <v>531</v>
      </c>
      <c r="D170" s="87"/>
      <c r="E170" s="87"/>
      <c r="F170" s="87"/>
      <c r="G170" s="87"/>
      <c r="H170" s="88"/>
      <c r="I170" s="82" t="s">
        <v>532</v>
      </c>
      <c r="J170" s="87"/>
      <c r="K170" s="87"/>
      <c r="L170" s="88"/>
      <c r="M170" s="179" t="s">
        <v>533</v>
      </c>
      <c r="N170" s="101"/>
      <c r="O170" s="199"/>
      <c r="P170" s="200"/>
      <c r="Q170" s="77"/>
      <c r="R170" s="77"/>
      <c r="S170" s="112" t="str">
        <f t="shared" si="5"/>
        <v>134)　 6-methoxy-m-toluidine (p-cresidine)</v>
      </c>
      <c r="U170" s="37"/>
      <c r="W170" s="38"/>
      <c r="X170" s="38"/>
      <c r="Y170" s="38"/>
      <c r="Z170" s="38"/>
      <c r="AA170" s="38"/>
      <c r="AB170" s="38"/>
      <c r="AC170" s="38"/>
      <c r="AD170" s="38"/>
      <c r="AE170" s="38"/>
      <c r="AF170" s="38"/>
      <c r="AG170" s="38"/>
      <c r="AH170" s="38"/>
    </row>
    <row r="171" spans="2:34" s="29" customFormat="1" ht="20.100000000000001" customHeight="1">
      <c r="B171" s="85" t="s">
        <v>642</v>
      </c>
      <c r="C171" s="86" t="s">
        <v>534</v>
      </c>
      <c r="D171" s="87"/>
      <c r="E171" s="87"/>
      <c r="F171" s="87"/>
      <c r="G171" s="87"/>
      <c r="H171" s="88"/>
      <c r="I171" s="82" t="s">
        <v>535</v>
      </c>
      <c r="J171" s="87"/>
      <c r="K171" s="87"/>
      <c r="L171" s="88"/>
      <c r="M171" s="179" t="s">
        <v>536</v>
      </c>
      <c r="N171" s="101"/>
      <c r="O171" s="199"/>
      <c r="P171" s="200"/>
      <c r="Q171" s="77"/>
      <c r="R171" s="77"/>
      <c r="S171" s="112" t="str">
        <f t="shared" si="5"/>
        <v>135)　 Biphenyl-4-ylamine</v>
      </c>
      <c r="U171" s="37"/>
      <c r="W171" s="38"/>
      <c r="X171" s="38"/>
      <c r="Y171" s="38"/>
      <c r="Z171" s="38"/>
      <c r="AA171" s="38"/>
      <c r="AB171" s="38"/>
      <c r="AC171" s="38"/>
      <c r="AD171" s="38"/>
      <c r="AE171" s="38"/>
      <c r="AF171" s="38"/>
      <c r="AG171" s="38"/>
      <c r="AH171" s="38"/>
    </row>
    <row r="172" spans="2:34" s="29" customFormat="1" ht="20.100000000000001" customHeight="1">
      <c r="B172" s="85" t="s">
        <v>643</v>
      </c>
      <c r="C172" s="86" t="s">
        <v>537</v>
      </c>
      <c r="D172" s="87"/>
      <c r="E172" s="87"/>
      <c r="F172" s="87"/>
      <c r="G172" s="87"/>
      <c r="H172" s="88"/>
      <c r="I172" s="82" t="s">
        <v>538</v>
      </c>
      <c r="J172" s="87"/>
      <c r="K172" s="87"/>
      <c r="L172" s="88"/>
      <c r="M172" s="179" t="s">
        <v>539</v>
      </c>
      <c r="N172" s="101"/>
      <c r="O172" s="199"/>
      <c r="P172" s="200"/>
      <c r="Q172" s="77"/>
      <c r="R172" s="77"/>
      <c r="S172" s="112" t="str">
        <f t="shared" si="5"/>
        <v>136)　 o-aminoazotoluene [(4-o-tolylazo-o-toluidine])</v>
      </c>
      <c r="U172" s="37"/>
      <c r="W172" s="38"/>
      <c r="X172" s="38"/>
      <c r="Y172" s="38"/>
      <c r="Z172" s="38"/>
      <c r="AA172" s="38"/>
      <c r="AB172" s="38"/>
      <c r="AC172" s="38"/>
      <c r="AD172" s="38"/>
      <c r="AE172" s="38"/>
      <c r="AF172" s="38"/>
      <c r="AG172" s="38"/>
      <c r="AH172" s="38"/>
    </row>
    <row r="173" spans="2:34" s="29" customFormat="1" ht="20.100000000000001" customHeight="1">
      <c r="B173" s="85" t="s">
        <v>644</v>
      </c>
      <c r="C173" s="86" t="s">
        <v>540</v>
      </c>
      <c r="D173" s="87"/>
      <c r="E173" s="87"/>
      <c r="F173" s="87"/>
      <c r="G173" s="87"/>
      <c r="H173" s="88"/>
      <c r="I173" s="82" t="s">
        <v>541</v>
      </c>
      <c r="J173" s="87"/>
      <c r="K173" s="87"/>
      <c r="L173" s="88"/>
      <c r="M173" s="179" t="s">
        <v>542</v>
      </c>
      <c r="N173" s="101"/>
      <c r="O173" s="199"/>
      <c r="P173" s="200"/>
      <c r="Q173" s="77"/>
      <c r="R173" s="77"/>
      <c r="S173" s="112" t="str">
        <f t="shared" si="5"/>
        <v>137)　 o-toluidine</v>
      </c>
      <c r="U173" s="37"/>
      <c r="W173" s="38"/>
      <c r="X173" s="38"/>
      <c r="Y173" s="38"/>
      <c r="Z173" s="38"/>
      <c r="AA173" s="38"/>
      <c r="AB173" s="38"/>
      <c r="AC173" s="38"/>
      <c r="AD173" s="38"/>
      <c r="AE173" s="38"/>
      <c r="AF173" s="38"/>
      <c r="AG173" s="38"/>
      <c r="AH173" s="38"/>
    </row>
    <row r="174" spans="2:34" s="29" customFormat="1" ht="20.100000000000001" customHeight="1">
      <c r="B174" s="85" t="s">
        <v>645</v>
      </c>
      <c r="C174" s="86" t="s">
        <v>543</v>
      </c>
      <c r="D174" s="87"/>
      <c r="E174" s="87"/>
      <c r="F174" s="87"/>
      <c r="G174" s="87"/>
      <c r="H174" s="88"/>
      <c r="I174" s="82" t="s">
        <v>528</v>
      </c>
      <c r="J174" s="87"/>
      <c r="K174" s="87"/>
      <c r="L174" s="88"/>
      <c r="M174" s="179" t="s">
        <v>544</v>
      </c>
      <c r="N174" s="101"/>
      <c r="O174" s="199"/>
      <c r="P174" s="200"/>
      <c r="Q174" s="77"/>
      <c r="R174" s="77"/>
      <c r="S174" s="112" t="str">
        <f t="shared" si="5"/>
        <v>138)　 N-methylacetamide</v>
      </c>
      <c r="U174" s="37"/>
      <c r="W174" s="38"/>
      <c r="X174" s="38"/>
      <c r="Y174" s="38"/>
      <c r="Z174" s="38"/>
      <c r="AA174" s="38"/>
      <c r="AB174" s="38"/>
      <c r="AC174" s="38"/>
      <c r="AD174" s="38"/>
      <c r="AE174" s="38"/>
      <c r="AF174" s="38"/>
      <c r="AG174" s="38"/>
      <c r="AH174" s="38"/>
    </row>
    <row r="175" spans="2:34" s="29" customFormat="1" ht="20.100000000000001" customHeight="1">
      <c r="B175" s="85" t="s">
        <v>646</v>
      </c>
      <c r="C175" s="86" t="s">
        <v>545</v>
      </c>
      <c r="D175" s="87"/>
      <c r="E175" s="87"/>
      <c r="F175" s="87"/>
      <c r="G175" s="87"/>
      <c r="H175" s="88"/>
      <c r="I175" s="82" t="s">
        <v>606</v>
      </c>
      <c r="J175" s="87"/>
      <c r="K175" s="87"/>
      <c r="L175" s="88"/>
      <c r="M175" s="179" t="s">
        <v>546</v>
      </c>
      <c r="N175" s="101"/>
      <c r="O175" s="199"/>
      <c r="P175" s="200"/>
      <c r="Q175" s="77"/>
      <c r="R175" s="77"/>
      <c r="S175" s="112" t="str">
        <f t="shared" si="5"/>
        <v>139)　 Cadmium</v>
      </c>
      <c r="U175" s="37"/>
      <c r="W175" s="38"/>
      <c r="X175" s="38"/>
      <c r="Y175" s="38"/>
      <c r="Z175" s="38"/>
      <c r="AA175" s="38"/>
      <c r="AB175" s="38"/>
      <c r="AC175" s="38"/>
      <c r="AD175" s="38"/>
      <c r="AE175" s="38"/>
      <c r="AF175" s="38"/>
      <c r="AG175" s="38"/>
      <c r="AH175" s="38"/>
    </row>
    <row r="176" spans="2:34" s="29" customFormat="1" ht="20.100000000000001" customHeight="1">
      <c r="B176" s="85" t="s">
        <v>647</v>
      </c>
      <c r="C176" s="86" t="s">
        <v>547</v>
      </c>
      <c r="D176" s="87"/>
      <c r="E176" s="87"/>
      <c r="F176" s="87"/>
      <c r="G176" s="87"/>
      <c r="H176" s="88"/>
      <c r="I176" s="82" t="s">
        <v>548</v>
      </c>
      <c r="J176" s="87"/>
      <c r="K176" s="87"/>
      <c r="L176" s="88"/>
      <c r="M176" s="179" t="s">
        <v>549</v>
      </c>
      <c r="N176" s="101"/>
      <c r="O176" s="199"/>
      <c r="P176" s="200"/>
      <c r="Q176" s="77"/>
      <c r="R176" s="77"/>
      <c r="S176" s="112" t="str">
        <f t="shared" si="5"/>
        <v>140)　 Cadmium oxide</v>
      </c>
      <c r="U176" s="37"/>
      <c r="W176" s="38"/>
      <c r="X176" s="38"/>
      <c r="Y176" s="38"/>
      <c r="Z176" s="38"/>
      <c r="AA176" s="38"/>
      <c r="AB176" s="38"/>
      <c r="AC176" s="38"/>
      <c r="AD176" s="38"/>
      <c r="AE176" s="38"/>
      <c r="AF176" s="38"/>
      <c r="AG176" s="38"/>
      <c r="AH176" s="38"/>
    </row>
    <row r="177" spans="2:34" s="29" customFormat="1" ht="20.100000000000001" customHeight="1">
      <c r="B177" s="85" t="s">
        <v>648</v>
      </c>
      <c r="C177" s="86" t="s">
        <v>550</v>
      </c>
      <c r="D177" s="87"/>
      <c r="E177" s="87"/>
      <c r="F177" s="87"/>
      <c r="G177" s="87"/>
      <c r="H177" s="88"/>
      <c r="I177" s="82" t="s">
        <v>551</v>
      </c>
      <c r="J177" s="87"/>
      <c r="K177" s="87"/>
      <c r="L177" s="88"/>
      <c r="M177" s="179" t="s">
        <v>552</v>
      </c>
      <c r="N177" s="101"/>
      <c r="O177" s="199"/>
      <c r="P177" s="200"/>
      <c r="Q177" s="77"/>
      <c r="R177" s="77"/>
      <c r="S177" s="112" t="str">
        <f t="shared" si="5"/>
        <v>141)　 Ammonium pentadecafluorooctanoate (APFO)</v>
      </c>
      <c r="U177" s="37"/>
      <c r="W177" s="38"/>
      <c r="X177" s="38"/>
      <c r="Y177" s="38"/>
      <c r="Z177" s="38"/>
      <c r="AA177" s="38"/>
      <c r="AB177" s="38"/>
      <c r="AC177" s="38"/>
      <c r="AD177" s="38"/>
      <c r="AE177" s="38"/>
      <c r="AF177" s="38"/>
      <c r="AG177" s="38"/>
      <c r="AH177" s="38"/>
    </row>
    <row r="178" spans="2:34" s="29" customFormat="1" ht="36" customHeight="1">
      <c r="B178" s="85" t="s">
        <v>649</v>
      </c>
      <c r="C178" s="86" t="s">
        <v>553</v>
      </c>
      <c r="D178" s="87"/>
      <c r="E178" s="87"/>
      <c r="F178" s="87"/>
      <c r="G178" s="87"/>
      <c r="H178" s="88"/>
      <c r="I178" s="196" t="s">
        <v>679</v>
      </c>
      <c r="J178" s="207"/>
      <c r="K178" s="207"/>
      <c r="L178" s="208"/>
      <c r="M178" s="179" t="s">
        <v>554</v>
      </c>
      <c r="N178" s="101"/>
      <c r="O178" s="199"/>
      <c r="P178" s="200"/>
      <c r="Q178" s="77"/>
      <c r="R178" s="77"/>
      <c r="S178" s="112" t="str">
        <f t="shared" si="5"/>
        <v>142)　 Pentadecafluorooctanoic acid (PFOA)</v>
      </c>
      <c r="U178" s="37"/>
      <c r="W178" s="38"/>
      <c r="X178" s="38"/>
      <c r="Y178" s="38"/>
      <c r="Z178" s="38"/>
      <c r="AA178" s="38"/>
      <c r="AB178" s="38"/>
      <c r="AC178" s="38"/>
      <c r="AD178" s="38"/>
      <c r="AE178" s="38"/>
      <c r="AF178" s="38"/>
      <c r="AG178" s="38"/>
      <c r="AH178" s="38"/>
    </row>
    <row r="179" spans="2:34" s="29" customFormat="1" ht="20.100000000000001" customHeight="1">
      <c r="B179" s="85" t="s">
        <v>650</v>
      </c>
      <c r="C179" s="86" t="s">
        <v>555</v>
      </c>
      <c r="D179" s="87"/>
      <c r="E179" s="87"/>
      <c r="F179" s="87"/>
      <c r="G179" s="87"/>
      <c r="H179" s="88"/>
      <c r="I179" s="82" t="s">
        <v>556</v>
      </c>
      <c r="J179" s="87"/>
      <c r="K179" s="87"/>
      <c r="L179" s="88"/>
      <c r="M179" s="179" t="s">
        <v>557</v>
      </c>
      <c r="N179" s="101"/>
      <c r="O179" s="199"/>
      <c r="P179" s="200"/>
      <c r="Q179" s="77"/>
      <c r="R179" s="77"/>
      <c r="S179" s="112" t="str">
        <f t="shared" si="5"/>
        <v>143)　 Dipentyl phthalate (DPP)</v>
      </c>
      <c r="U179" s="37"/>
      <c r="W179" s="38"/>
      <c r="X179" s="38"/>
      <c r="Y179" s="38"/>
      <c r="Z179" s="38"/>
      <c r="AA179" s="38"/>
      <c r="AB179" s="38"/>
      <c r="AC179" s="38"/>
      <c r="AD179" s="38"/>
      <c r="AE179" s="38"/>
      <c r="AF179" s="38"/>
      <c r="AG179" s="38"/>
      <c r="AH179" s="38"/>
    </row>
    <row r="180" spans="2:34" s="29" customFormat="1" ht="20.100000000000001" customHeight="1">
      <c r="B180" s="85" t="s">
        <v>651</v>
      </c>
      <c r="C180" s="86" t="s">
        <v>558</v>
      </c>
      <c r="D180" s="87"/>
      <c r="E180" s="87"/>
      <c r="F180" s="87"/>
      <c r="G180" s="87"/>
      <c r="H180" s="88"/>
      <c r="I180" s="82" t="s">
        <v>559</v>
      </c>
      <c r="J180" s="87"/>
      <c r="K180" s="87"/>
      <c r="L180" s="88"/>
      <c r="M180" s="179" t="s">
        <v>560</v>
      </c>
      <c r="N180" s="101"/>
      <c r="O180" s="199"/>
      <c r="P180" s="200"/>
      <c r="Q180" s="77"/>
      <c r="R180" s="77"/>
      <c r="S180" s="112" t="str">
        <f t="shared" si="5"/>
        <v>144)　 4-Nonylphenol, branched and linear, ethoxylated</v>
      </c>
      <c r="U180" s="37"/>
      <c r="W180" s="38"/>
      <c r="X180" s="38"/>
      <c r="Y180" s="38"/>
      <c r="Z180" s="38"/>
      <c r="AA180" s="38"/>
      <c r="AB180" s="38"/>
      <c r="AC180" s="38"/>
      <c r="AD180" s="38"/>
      <c r="AE180" s="38"/>
      <c r="AF180" s="38"/>
      <c r="AG180" s="38"/>
      <c r="AH180" s="38"/>
    </row>
    <row r="181" spans="2:34" s="29" customFormat="1" ht="20.100000000000001" customHeight="1">
      <c r="B181" s="85" t="s">
        <v>652</v>
      </c>
      <c r="C181" s="86" t="s">
        <v>561</v>
      </c>
      <c r="D181" s="87"/>
      <c r="E181" s="87"/>
      <c r="F181" s="87"/>
      <c r="G181" s="87"/>
      <c r="H181" s="88"/>
      <c r="I181" s="82" t="s">
        <v>562</v>
      </c>
      <c r="J181" s="87"/>
      <c r="K181" s="87"/>
      <c r="L181" s="88"/>
      <c r="M181" s="179" t="s">
        <v>563</v>
      </c>
      <c r="N181" s="101"/>
      <c r="O181" s="199"/>
      <c r="P181" s="200"/>
      <c r="Q181" s="77"/>
      <c r="R181" s="77"/>
      <c r="S181" s="112" t="str">
        <f t="shared" ref="S181:S210" si="6">CONCATENATE(B202,"　 ",C202)</f>
        <v>145)　 Cadmium sulphide</v>
      </c>
      <c r="U181" s="37"/>
      <c r="W181" s="38"/>
      <c r="X181" s="38"/>
      <c r="Y181" s="38"/>
      <c r="Z181" s="38"/>
      <c r="AA181" s="38"/>
      <c r="AB181" s="38"/>
      <c r="AC181" s="38"/>
      <c r="AD181" s="38"/>
      <c r="AE181" s="38"/>
      <c r="AF181" s="38"/>
      <c r="AG181" s="38"/>
      <c r="AH181" s="38"/>
    </row>
    <row r="182" spans="2:34" s="29" customFormat="1" ht="20.100000000000001" customHeight="1">
      <c r="B182" s="85" t="s">
        <v>653</v>
      </c>
      <c r="C182" s="86" t="s">
        <v>564</v>
      </c>
      <c r="D182" s="87"/>
      <c r="E182" s="87"/>
      <c r="F182" s="87"/>
      <c r="G182" s="87"/>
      <c r="H182" s="88"/>
      <c r="I182" s="82" t="s">
        <v>565</v>
      </c>
      <c r="J182" s="87"/>
      <c r="K182" s="87"/>
      <c r="L182" s="88"/>
      <c r="M182" s="179" t="s">
        <v>566</v>
      </c>
      <c r="N182" s="101"/>
      <c r="O182" s="199"/>
      <c r="P182" s="200"/>
      <c r="Q182" s="77"/>
      <c r="R182" s="77"/>
      <c r="S182" s="112" t="str">
        <f t="shared" si="6"/>
        <v>146)　 Dihexyl phthalate</v>
      </c>
      <c r="U182" s="37"/>
      <c r="W182" s="38"/>
      <c r="X182" s="38"/>
      <c r="Y182" s="38"/>
      <c r="Z182" s="38"/>
      <c r="AA182" s="38"/>
      <c r="AB182" s="38"/>
      <c r="AC182" s="38"/>
      <c r="AD182" s="38"/>
      <c r="AE182" s="38"/>
      <c r="AF182" s="38"/>
      <c r="AG182" s="38"/>
      <c r="AH182" s="38"/>
    </row>
    <row r="183" spans="2:34" s="29" customFormat="1" ht="20.100000000000001" customHeight="1">
      <c r="B183" s="85" t="s">
        <v>654</v>
      </c>
      <c r="C183" s="86" t="s">
        <v>567</v>
      </c>
      <c r="D183" s="87"/>
      <c r="E183" s="87"/>
      <c r="F183" s="87"/>
      <c r="G183" s="87"/>
      <c r="H183" s="88"/>
      <c r="I183" s="82" t="s">
        <v>568</v>
      </c>
      <c r="J183" s="87"/>
      <c r="K183" s="87"/>
      <c r="L183" s="88"/>
      <c r="M183" s="179" t="s">
        <v>569</v>
      </c>
      <c r="N183" s="101"/>
      <c r="O183" s="199"/>
      <c r="P183" s="200"/>
      <c r="Q183" s="77"/>
      <c r="R183" s="77"/>
      <c r="S183" s="112" t="str">
        <f t="shared" si="6"/>
        <v>147)　 Disodium 3,3'-[[1,1'-biphenyl]-4,4'-diylbis(azo)]bis(4-aminonaphthalene-1-sulphonate) (C.I. DirectRed 28)</v>
      </c>
      <c r="U183" s="37"/>
      <c r="W183" s="38"/>
      <c r="X183" s="38"/>
      <c r="Y183" s="38"/>
      <c r="Z183" s="38"/>
      <c r="AA183" s="38"/>
      <c r="AB183" s="38"/>
      <c r="AC183" s="38"/>
      <c r="AD183" s="38"/>
      <c r="AE183" s="38"/>
      <c r="AF183" s="38"/>
      <c r="AG183" s="38"/>
      <c r="AH183" s="38"/>
    </row>
    <row r="184" spans="2:34" s="29" customFormat="1" ht="20.100000000000001" customHeight="1">
      <c r="B184" s="85" t="s">
        <v>655</v>
      </c>
      <c r="C184" s="86" t="s">
        <v>570</v>
      </c>
      <c r="D184" s="87"/>
      <c r="E184" s="87"/>
      <c r="F184" s="87"/>
      <c r="G184" s="87"/>
      <c r="H184" s="88"/>
      <c r="I184" s="82" t="s">
        <v>571</v>
      </c>
      <c r="J184" s="87"/>
      <c r="K184" s="87"/>
      <c r="L184" s="88"/>
      <c r="M184" s="179" t="s">
        <v>572</v>
      </c>
      <c r="N184" s="101"/>
      <c r="O184" s="199"/>
      <c r="P184" s="200"/>
      <c r="Q184" s="77"/>
      <c r="R184" s="77"/>
      <c r="S184" s="112" t="str">
        <f t="shared" si="6"/>
        <v>148)　 Disodium 4-amino-3-[[4'-[(2,4-diaminophenyl)azo][1,1'-biphenyl]-4-yl]azo] -5-hydroxy-6-(phenylazo)naphthalene-2,7-disulphonate (C.I.Direct Black 38)</v>
      </c>
      <c r="U184" s="37"/>
      <c r="W184" s="38"/>
      <c r="X184" s="38"/>
      <c r="Y184" s="38"/>
      <c r="Z184" s="38"/>
      <c r="AA184" s="38"/>
      <c r="AB184" s="38"/>
      <c r="AC184" s="38"/>
      <c r="AD184" s="38"/>
      <c r="AE184" s="38"/>
      <c r="AF184" s="38"/>
      <c r="AG184" s="38"/>
      <c r="AH184" s="38"/>
    </row>
    <row r="185" spans="2:34" s="29" customFormat="1" ht="36" customHeight="1">
      <c r="B185" s="85" t="s">
        <v>656</v>
      </c>
      <c r="C185" s="86" t="s">
        <v>573</v>
      </c>
      <c r="D185" s="87"/>
      <c r="E185" s="87"/>
      <c r="F185" s="87"/>
      <c r="G185" s="87"/>
      <c r="H185" s="88"/>
      <c r="I185" s="196" t="s">
        <v>680</v>
      </c>
      <c r="J185" s="207"/>
      <c r="K185" s="207"/>
      <c r="L185" s="208"/>
      <c r="M185" s="179" t="s">
        <v>574</v>
      </c>
      <c r="N185" s="101"/>
      <c r="O185" s="199"/>
      <c r="P185" s="200"/>
      <c r="Q185" s="77"/>
      <c r="R185" s="77"/>
      <c r="S185" s="112" t="str">
        <f t="shared" si="6"/>
        <v>149)　 Imidazolidine-2-thione;2-imidazoline-2-thiol</v>
      </c>
      <c r="U185" s="37"/>
      <c r="W185" s="38"/>
      <c r="X185" s="38"/>
      <c r="Y185" s="38"/>
      <c r="Z185" s="38"/>
      <c r="AA185" s="38"/>
      <c r="AB185" s="38"/>
      <c r="AC185" s="38"/>
      <c r="AD185" s="38"/>
      <c r="AE185" s="38"/>
      <c r="AF185" s="38"/>
      <c r="AG185" s="38"/>
      <c r="AH185" s="38"/>
    </row>
    <row r="186" spans="2:34" s="29" customFormat="1" ht="36" customHeight="1">
      <c r="B186" s="85" t="s">
        <v>657</v>
      </c>
      <c r="C186" s="86" t="s">
        <v>575</v>
      </c>
      <c r="D186" s="87"/>
      <c r="E186" s="87"/>
      <c r="F186" s="87"/>
      <c r="G186" s="87"/>
      <c r="H186" s="88"/>
      <c r="I186" s="196" t="s">
        <v>681</v>
      </c>
      <c r="J186" s="207"/>
      <c r="K186" s="207"/>
      <c r="L186" s="208"/>
      <c r="M186" s="179" t="s">
        <v>576</v>
      </c>
      <c r="N186" s="101"/>
      <c r="O186" s="199"/>
      <c r="P186" s="200"/>
      <c r="Q186" s="77"/>
      <c r="R186" s="77"/>
      <c r="S186" s="112" t="str">
        <f t="shared" si="6"/>
        <v>150)　 Lead di(acetate)</v>
      </c>
      <c r="U186" s="37"/>
      <c r="W186" s="38"/>
      <c r="X186" s="38"/>
      <c r="Y186" s="38"/>
      <c r="Z186" s="38"/>
      <c r="AA186" s="38"/>
      <c r="AB186" s="38"/>
      <c r="AC186" s="38"/>
      <c r="AD186" s="38"/>
      <c r="AE186" s="38"/>
      <c r="AF186" s="38"/>
      <c r="AG186" s="38"/>
      <c r="AH186" s="38"/>
    </row>
    <row r="187" spans="2:34" s="29" customFormat="1" ht="36" customHeight="1">
      <c r="B187" s="85" t="s">
        <v>658</v>
      </c>
      <c r="C187" s="86" t="s">
        <v>577</v>
      </c>
      <c r="D187" s="87"/>
      <c r="E187" s="87"/>
      <c r="F187" s="87"/>
      <c r="G187" s="87"/>
      <c r="H187" s="88"/>
      <c r="I187" s="196" t="s">
        <v>682</v>
      </c>
      <c r="J187" s="207"/>
      <c r="K187" s="207"/>
      <c r="L187" s="208"/>
      <c r="M187" s="179" t="s">
        <v>610</v>
      </c>
      <c r="N187" s="101"/>
      <c r="O187" s="199"/>
      <c r="P187" s="200"/>
      <c r="Q187" s="77"/>
      <c r="R187" s="77"/>
      <c r="S187" s="112" t="str">
        <f t="shared" si="6"/>
        <v>151)　 Trixylyl phosphate</v>
      </c>
      <c r="U187" s="37"/>
      <c r="W187" s="38"/>
      <c r="X187" s="38"/>
      <c r="Y187" s="38"/>
      <c r="Z187" s="38"/>
      <c r="AA187" s="38"/>
      <c r="AB187" s="38"/>
      <c r="AC187" s="38"/>
      <c r="AD187" s="38"/>
      <c r="AE187" s="38"/>
      <c r="AF187" s="38"/>
      <c r="AG187" s="38"/>
      <c r="AH187" s="38"/>
    </row>
    <row r="188" spans="2:34" s="29" customFormat="1" ht="20.100000000000001" customHeight="1">
      <c r="B188" s="85" t="s">
        <v>659</v>
      </c>
      <c r="C188" s="86" t="s">
        <v>599</v>
      </c>
      <c r="D188" s="87"/>
      <c r="E188" s="87"/>
      <c r="F188" s="87"/>
      <c r="G188" s="87"/>
      <c r="H188" s="88"/>
      <c r="I188" s="82" t="s">
        <v>578</v>
      </c>
      <c r="J188" s="87"/>
      <c r="K188" s="87"/>
      <c r="L188" s="88"/>
      <c r="M188" s="179" t="s">
        <v>579</v>
      </c>
      <c r="N188" s="101"/>
      <c r="O188" s="199"/>
      <c r="P188" s="200"/>
      <c r="Q188" s="77"/>
      <c r="R188" s="77"/>
      <c r="S188" s="112" t="str">
        <f t="shared" si="6"/>
        <v>152)　 Cadmium chloride</v>
      </c>
      <c r="U188" s="37"/>
      <c r="W188" s="38"/>
      <c r="X188" s="38"/>
      <c r="Y188" s="38"/>
      <c r="Z188" s="38"/>
      <c r="AA188" s="38"/>
      <c r="AB188" s="38"/>
      <c r="AC188" s="38"/>
      <c r="AD188" s="38"/>
      <c r="AE188" s="38"/>
      <c r="AF188" s="38"/>
      <c r="AG188" s="38"/>
      <c r="AH188" s="38"/>
    </row>
    <row r="189" spans="2:34" s="29" customFormat="1" ht="20.100000000000001" customHeight="1">
      <c r="B189" s="85" t="s">
        <v>660</v>
      </c>
      <c r="C189" s="86" t="s">
        <v>580</v>
      </c>
      <c r="D189" s="87"/>
      <c r="E189" s="87"/>
      <c r="F189" s="87"/>
      <c r="G189" s="87"/>
      <c r="H189" s="88"/>
      <c r="I189" s="82" t="s">
        <v>581</v>
      </c>
      <c r="J189" s="87"/>
      <c r="K189" s="87"/>
      <c r="L189" s="88"/>
      <c r="M189" s="179" t="s">
        <v>582</v>
      </c>
      <c r="N189" s="101"/>
      <c r="O189" s="199"/>
      <c r="P189" s="200"/>
      <c r="Q189" s="77"/>
      <c r="R189" s="77"/>
      <c r="S189" s="112" t="str">
        <f t="shared" si="6"/>
        <v>153)　 1,2-Benzenedicarboxylic acid, dihexyl ester, branched and linear</v>
      </c>
      <c r="U189" s="37"/>
      <c r="W189" s="38"/>
      <c r="X189" s="38"/>
      <c r="Y189" s="38"/>
      <c r="Z189" s="38"/>
      <c r="AA189" s="38"/>
      <c r="AB189" s="38"/>
      <c r="AC189" s="38"/>
      <c r="AD189" s="38"/>
      <c r="AE189" s="38"/>
      <c r="AF189" s="38"/>
      <c r="AG189" s="38"/>
      <c r="AH189" s="38"/>
    </row>
    <row r="190" spans="2:34" s="29" customFormat="1" ht="20.100000000000001" customHeight="1">
      <c r="B190" s="85" t="s">
        <v>661</v>
      </c>
      <c r="C190" s="86" t="s">
        <v>583</v>
      </c>
      <c r="D190" s="87"/>
      <c r="E190" s="87"/>
      <c r="F190" s="87"/>
      <c r="G190" s="87"/>
      <c r="H190" s="88"/>
      <c r="I190" s="82" t="s">
        <v>584</v>
      </c>
      <c r="J190" s="87"/>
      <c r="K190" s="87"/>
      <c r="L190" s="88"/>
      <c r="M190" s="179" t="s">
        <v>585</v>
      </c>
      <c r="N190" s="101"/>
      <c r="O190" s="199"/>
      <c r="P190" s="200"/>
      <c r="Q190" s="77"/>
      <c r="R190" s="77"/>
      <c r="S190" s="112" t="str">
        <f t="shared" si="6"/>
        <v>154)　 Sodium peroxometaborate</v>
      </c>
      <c r="U190" s="37"/>
      <c r="W190" s="38"/>
      <c r="X190" s="38"/>
      <c r="Y190" s="38"/>
      <c r="Z190" s="38"/>
      <c r="AA190" s="38"/>
      <c r="AB190" s="38"/>
      <c r="AC190" s="38"/>
      <c r="AD190" s="38"/>
      <c r="AE190" s="38"/>
      <c r="AF190" s="38"/>
      <c r="AG190" s="38"/>
      <c r="AH190" s="38"/>
    </row>
    <row r="191" spans="2:34" s="29" customFormat="1" ht="20.100000000000001" customHeight="1">
      <c r="B191" s="85" t="s">
        <v>662</v>
      </c>
      <c r="C191" s="86" t="s">
        <v>586</v>
      </c>
      <c r="D191" s="87"/>
      <c r="E191" s="87"/>
      <c r="F191" s="87"/>
      <c r="G191" s="87"/>
      <c r="H191" s="88"/>
      <c r="I191" s="82" t="s">
        <v>587</v>
      </c>
      <c r="J191" s="87"/>
      <c r="K191" s="87"/>
      <c r="L191" s="88"/>
      <c r="M191" s="179" t="s">
        <v>588</v>
      </c>
      <c r="N191" s="101"/>
      <c r="O191" s="199"/>
      <c r="P191" s="200"/>
      <c r="Q191" s="77"/>
      <c r="R191" s="77"/>
      <c r="S191" s="112" t="str">
        <f t="shared" si="6"/>
        <v>155)　 Sodium perborate; perboric acid, sodium salt</v>
      </c>
      <c r="U191" s="37"/>
      <c r="W191" s="38"/>
      <c r="X191" s="38"/>
      <c r="Y191" s="38"/>
      <c r="Z191" s="38"/>
      <c r="AA191" s="38"/>
      <c r="AB191" s="38"/>
      <c r="AC191" s="38"/>
      <c r="AD191" s="38"/>
      <c r="AE191" s="38"/>
      <c r="AF191" s="38"/>
      <c r="AG191" s="38"/>
      <c r="AH191" s="38"/>
    </row>
    <row r="192" spans="2:34" s="29" customFormat="1" ht="20.100000000000001" customHeight="1">
      <c r="B192" s="85" t="s">
        <v>663</v>
      </c>
      <c r="C192" s="86" t="s">
        <v>589</v>
      </c>
      <c r="D192" s="87"/>
      <c r="E192" s="87"/>
      <c r="F192" s="87"/>
      <c r="G192" s="87"/>
      <c r="H192" s="88"/>
      <c r="I192" s="82" t="s">
        <v>590</v>
      </c>
      <c r="J192" s="87"/>
      <c r="K192" s="87"/>
      <c r="L192" s="88"/>
      <c r="M192" s="179" t="s">
        <v>591</v>
      </c>
      <c r="N192" s="101"/>
      <c r="O192" s="199"/>
      <c r="P192" s="200"/>
      <c r="Q192" s="77"/>
      <c r="R192" s="77"/>
      <c r="S192" s="112" t="str">
        <f t="shared" si="6"/>
        <v>156)　 Cadmium fluoride</v>
      </c>
      <c r="U192" s="37"/>
      <c r="W192" s="38"/>
      <c r="X192" s="38"/>
      <c r="Y192" s="38"/>
      <c r="Z192" s="38"/>
      <c r="AA192" s="38"/>
      <c r="AB192" s="38"/>
      <c r="AC192" s="38"/>
      <c r="AD192" s="38"/>
      <c r="AE192" s="38"/>
      <c r="AF192" s="38"/>
      <c r="AG192" s="38"/>
      <c r="AH192" s="38"/>
    </row>
    <row r="193" spans="2:34" s="29" customFormat="1" ht="20.100000000000001" customHeight="1">
      <c r="B193" s="102" t="s">
        <v>664</v>
      </c>
      <c r="C193" s="114" t="s">
        <v>592</v>
      </c>
      <c r="D193" s="115"/>
      <c r="E193" s="115"/>
      <c r="F193" s="115"/>
      <c r="G193" s="115"/>
      <c r="H193" s="116"/>
      <c r="I193" s="114" t="s">
        <v>593</v>
      </c>
      <c r="J193" s="115"/>
      <c r="K193" s="115"/>
      <c r="L193" s="116"/>
      <c r="M193" s="117" t="s">
        <v>594</v>
      </c>
      <c r="N193" s="118"/>
      <c r="O193" s="203"/>
      <c r="P193" s="204"/>
      <c r="Q193" s="77"/>
      <c r="R193" s="77"/>
      <c r="S193" s="112" t="str">
        <f t="shared" si="6"/>
        <v>157)　 Cadmium sulphate</v>
      </c>
      <c r="U193" s="37"/>
      <c r="W193" s="38"/>
      <c r="X193" s="38"/>
      <c r="Y193" s="38"/>
      <c r="Z193" s="38"/>
      <c r="AA193" s="38"/>
      <c r="AB193" s="38"/>
      <c r="AC193" s="38"/>
      <c r="AD193" s="38"/>
      <c r="AE193" s="38"/>
      <c r="AF193" s="38"/>
      <c r="AG193" s="38"/>
      <c r="AH193" s="38"/>
    </row>
    <row r="194" spans="2:34" s="29" customFormat="1" ht="20.100000000000001" customHeight="1">
      <c r="B194" s="104" t="s">
        <v>711</v>
      </c>
      <c r="C194" s="105" t="s">
        <v>717</v>
      </c>
      <c r="D194" s="106"/>
      <c r="E194" s="106"/>
      <c r="F194" s="106"/>
      <c r="G194" s="106"/>
      <c r="H194" s="107"/>
      <c r="I194" s="105" t="s">
        <v>730</v>
      </c>
      <c r="J194" s="106"/>
      <c r="K194" s="106"/>
      <c r="L194" s="107"/>
      <c r="M194" s="108" t="s">
        <v>723</v>
      </c>
      <c r="N194" s="109"/>
      <c r="O194" s="205"/>
      <c r="P194" s="206"/>
      <c r="Q194" s="77"/>
      <c r="R194" s="77"/>
      <c r="S194" s="112" t="str">
        <f t="shared" si="6"/>
        <v>158)　 2-benzotriazol-2-yl-4,6-di-tert-butylphenol (UV-320)</v>
      </c>
      <c r="U194" s="37"/>
      <c r="W194" s="38"/>
      <c r="X194" s="38"/>
      <c r="Y194" s="38"/>
      <c r="Z194" s="38"/>
      <c r="AA194" s="38"/>
      <c r="AB194" s="38"/>
      <c r="AC194" s="38"/>
      <c r="AD194" s="38"/>
      <c r="AE194" s="38"/>
      <c r="AF194" s="38"/>
      <c r="AG194" s="38"/>
      <c r="AH194" s="38"/>
    </row>
    <row r="195" spans="2:34" s="29" customFormat="1" ht="20.100000000000001" customHeight="1">
      <c r="B195" s="85" t="s">
        <v>712</v>
      </c>
      <c r="C195" s="86" t="s">
        <v>718</v>
      </c>
      <c r="D195" s="87"/>
      <c r="E195" s="87"/>
      <c r="F195" s="87"/>
      <c r="G195" s="87"/>
      <c r="H195" s="88"/>
      <c r="I195" s="86" t="s">
        <v>731</v>
      </c>
      <c r="J195" s="87"/>
      <c r="K195" s="87"/>
      <c r="L195" s="88"/>
      <c r="M195" s="179" t="s">
        <v>724</v>
      </c>
      <c r="N195" s="101"/>
      <c r="O195" s="199"/>
      <c r="P195" s="200"/>
      <c r="Q195" s="77"/>
      <c r="R195" s="77"/>
      <c r="S195" s="112" t="str">
        <f t="shared" si="6"/>
        <v>159)　 2-(2H-benzotriazol-2-yl)-4,6-ditertpentylphenol (UV-328)</v>
      </c>
      <c r="U195" s="37"/>
      <c r="W195" s="38"/>
      <c r="X195" s="38"/>
      <c r="Y195" s="38"/>
      <c r="Z195" s="38"/>
      <c r="AA195" s="38"/>
      <c r="AB195" s="38"/>
      <c r="AC195" s="38"/>
      <c r="AD195" s="38"/>
      <c r="AE195" s="38"/>
      <c r="AF195" s="38"/>
      <c r="AG195" s="38"/>
      <c r="AH195" s="38"/>
    </row>
    <row r="196" spans="2:34" s="29" customFormat="1" ht="20.100000000000001" customHeight="1">
      <c r="B196" s="85" t="s">
        <v>713</v>
      </c>
      <c r="C196" s="86" t="s">
        <v>719</v>
      </c>
      <c r="D196" s="87"/>
      <c r="E196" s="87"/>
      <c r="F196" s="87"/>
      <c r="G196" s="87"/>
      <c r="H196" s="88"/>
      <c r="I196" s="86" t="s">
        <v>734</v>
      </c>
      <c r="J196" s="87"/>
      <c r="K196" s="87"/>
      <c r="L196" s="88"/>
      <c r="M196" s="179" t="s">
        <v>725</v>
      </c>
      <c r="N196" s="101"/>
      <c r="O196" s="199"/>
      <c r="P196" s="200"/>
      <c r="Q196" s="77"/>
      <c r="R196" s="77"/>
      <c r="S196" s="112" t="str">
        <f t="shared" si="6"/>
        <v>160)　 2-ethylhexyl 10-ethyl-4,4-dioctyl-7-oxo-8-oxa-3,5-dithia-4-stannatetradecanoate (DOTE)</v>
      </c>
      <c r="U196" s="37"/>
      <c r="W196" s="38"/>
      <c r="X196" s="38"/>
      <c r="Y196" s="38"/>
      <c r="Z196" s="38"/>
      <c r="AA196" s="38"/>
      <c r="AB196" s="38"/>
      <c r="AC196" s="38"/>
      <c r="AD196" s="38"/>
      <c r="AE196" s="38"/>
      <c r="AF196" s="38"/>
      <c r="AG196" s="38"/>
      <c r="AH196" s="38"/>
    </row>
    <row r="197" spans="2:34" s="29" customFormat="1" ht="20.100000000000001" customHeight="1">
      <c r="B197" s="85" t="s">
        <v>714</v>
      </c>
      <c r="C197" s="86" t="s">
        <v>720</v>
      </c>
      <c r="D197" s="87"/>
      <c r="E197" s="87"/>
      <c r="F197" s="87"/>
      <c r="G197" s="87"/>
      <c r="H197" s="88"/>
      <c r="I197" s="86" t="s">
        <v>733</v>
      </c>
      <c r="J197" s="87"/>
      <c r="K197" s="87"/>
      <c r="L197" s="88"/>
      <c r="M197" s="179" t="s">
        <v>726</v>
      </c>
      <c r="N197" s="101"/>
      <c r="O197" s="199"/>
      <c r="P197" s="200"/>
      <c r="Q197" s="77"/>
      <c r="R197" s="77"/>
      <c r="S197" s="112" t="str">
        <f t="shared" si="6"/>
        <v>161)　 Reaction mass of 2-ethylhexyl 10-ethyl-4,4-dioctyl-7-oxo-8-oxa-3,5-dithia-4-stannatetradecanoate and 2-ethylhexyl 10-ethyl-4-[[2-[(2-ethylhexyl)oxy]-2-oxoethyl]thio]-4-octyl-7-oxo-8-oxa-3,5-dithia-4-stannatetradecanoate (reaction mass of DOTE and MOTE)</v>
      </c>
      <c r="U197" s="37"/>
      <c r="W197" s="38"/>
      <c r="X197" s="38"/>
      <c r="Y197" s="38"/>
      <c r="Z197" s="38"/>
      <c r="AA197" s="38"/>
      <c r="AB197" s="38"/>
      <c r="AC197" s="38"/>
      <c r="AD197" s="38"/>
      <c r="AE197" s="38"/>
      <c r="AF197" s="38"/>
      <c r="AG197" s="38"/>
      <c r="AH197" s="38"/>
    </row>
    <row r="198" spans="2:34" s="29" customFormat="1" ht="20.100000000000001" customHeight="1">
      <c r="B198" s="85" t="s">
        <v>715</v>
      </c>
      <c r="C198" s="86" t="s">
        <v>721</v>
      </c>
      <c r="D198" s="87"/>
      <c r="E198" s="87"/>
      <c r="F198" s="87"/>
      <c r="G198" s="87"/>
      <c r="H198" s="88"/>
      <c r="I198" s="86" t="s">
        <v>732</v>
      </c>
      <c r="J198" s="87"/>
      <c r="K198" s="87"/>
      <c r="L198" s="88"/>
      <c r="M198" s="179" t="s">
        <v>727</v>
      </c>
      <c r="N198" s="101"/>
      <c r="O198" s="199"/>
      <c r="P198" s="200"/>
      <c r="Q198" s="77"/>
      <c r="R198" s="77"/>
      <c r="S198" s="112" t="str">
        <f t="shared" si="6"/>
        <v>162)　 1,2-benzenedicarboxylic acid, di-C6-10-alkyl esters; 
1,2-benzenedicarboxylic acid, mixed decyl and hexyl and octyl diesters with ≥ 0.3% of dihexyl phthalate (EC No. 201-559-5)</v>
      </c>
      <c r="U198" s="37"/>
      <c r="W198" s="38"/>
      <c r="X198" s="38"/>
      <c r="Y198" s="38"/>
      <c r="Z198" s="38"/>
      <c r="AA198" s="38"/>
      <c r="AB198" s="38"/>
      <c r="AC198" s="38"/>
      <c r="AD198" s="38"/>
      <c r="AE198" s="38"/>
      <c r="AF198" s="38"/>
      <c r="AG198" s="38"/>
      <c r="AH198" s="38"/>
    </row>
    <row r="199" spans="2:34" s="29" customFormat="1" ht="20.100000000000001" customHeight="1">
      <c r="B199" s="182" t="s">
        <v>716</v>
      </c>
      <c r="C199" s="86" t="s">
        <v>722</v>
      </c>
      <c r="D199" s="87"/>
      <c r="E199" s="87"/>
      <c r="F199" s="87"/>
      <c r="G199" s="87"/>
      <c r="H199" s="88"/>
      <c r="I199" s="86" t="s">
        <v>735</v>
      </c>
      <c r="J199" s="87"/>
      <c r="K199" s="87"/>
      <c r="L199" s="88"/>
      <c r="M199" s="227" t="s">
        <v>822</v>
      </c>
      <c r="N199" s="228"/>
      <c r="O199" s="215"/>
      <c r="P199" s="216"/>
      <c r="Q199" s="77"/>
      <c r="R199" s="77"/>
      <c r="S199" s="112" t="str">
        <f t="shared" si="6"/>
        <v>163)　 5-sec-butyl-2-(2,4-dimethylcyclohex-3-en-1-yl)-5-methyl-1,3-dioxane [1], 5-sec-butyl-2-(4,6-dimethylcyclohex-3-en-1-yl)-5-methyl-1,3-dioxane [2] [covering any of the individual stereoisomers of [1] and [2] or any combination thereof]</v>
      </c>
      <c r="U199" s="37"/>
      <c r="W199" s="38"/>
      <c r="X199" s="38"/>
      <c r="Y199" s="38"/>
      <c r="Z199" s="38"/>
      <c r="AA199" s="38"/>
      <c r="AB199" s="38"/>
      <c r="AC199" s="38"/>
      <c r="AD199" s="38"/>
      <c r="AE199" s="38"/>
      <c r="AF199" s="38"/>
      <c r="AG199" s="38"/>
      <c r="AH199" s="38"/>
    </row>
    <row r="200" spans="2:34" s="29" customFormat="1" ht="48" customHeight="1">
      <c r="B200" s="183"/>
      <c r="C200" s="223" t="s">
        <v>728</v>
      </c>
      <c r="D200" s="388"/>
      <c r="E200" s="388"/>
      <c r="F200" s="388"/>
      <c r="G200" s="388"/>
      <c r="H200" s="389"/>
      <c r="I200" s="233" t="s">
        <v>737</v>
      </c>
      <c r="J200" s="397"/>
      <c r="K200" s="397"/>
      <c r="L200" s="398"/>
      <c r="M200" s="229"/>
      <c r="N200" s="230"/>
      <c r="O200" s="217"/>
      <c r="P200" s="218"/>
      <c r="Q200" s="77"/>
      <c r="R200" s="77"/>
      <c r="S200" s="112" t="str">
        <f t="shared" si="6"/>
        <v>164)　 Nitrobenzene</v>
      </c>
      <c r="U200" s="37"/>
      <c r="W200" s="38"/>
      <c r="X200" s="38"/>
      <c r="Y200" s="38"/>
      <c r="Z200" s="38"/>
      <c r="AA200" s="38"/>
      <c r="AB200" s="38"/>
      <c r="AC200" s="38"/>
      <c r="AD200" s="38"/>
      <c r="AE200" s="38"/>
      <c r="AF200" s="38"/>
      <c r="AG200" s="38"/>
      <c r="AH200" s="38"/>
    </row>
    <row r="201" spans="2:34" s="29" customFormat="1" ht="48" customHeight="1">
      <c r="B201" s="151"/>
      <c r="C201" s="234" t="s">
        <v>729</v>
      </c>
      <c r="D201" s="399"/>
      <c r="E201" s="399"/>
      <c r="F201" s="399"/>
      <c r="G201" s="399"/>
      <c r="H201" s="400"/>
      <c r="I201" s="365" t="s">
        <v>736</v>
      </c>
      <c r="J201" s="401"/>
      <c r="K201" s="401"/>
      <c r="L201" s="402"/>
      <c r="M201" s="231"/>
      <c r="N201" s="232"/>
      <c r="O201" s="225"/>
      <c r="P201" s="226"/>
      <c r="Q201" s="77"/>
      <c r="R201" s="77"/>
      <c r="S201" s="112" t="str">
        <f t="shared" si="6"/>
        <v>165)　 2,4-di-tert-butyl-6-(5-chlorobenzotriazol-2-yl)phenol (UV-327)</v>
      </c>
      <c r="U201" s="37"/>
      <c r="W201" s="38"/>
      <c r="X201" s="38"/>
      <c r="Y201" s="38"/>
      <c r="Z201" s="38"/>
      <c r="AA201" s="38"/>
      <c r="AB201" s="38"/>
      <c r="AC201" s="38"/>
      <c r="AD201" s="38"/>
      <c r="AE201" s="38"/>
      <c r="AF201" s="38"/>
      <c r="AG201" s="38"/>
      <c r="AH201" s="38"/>
    </row>
    <row r="202" spans="2:34" s="29" customFormat="1" ht="20.100000000000001" customHeight="1">
      <c r="B202" s="104" t="s">
        <v>10</v>
      </c>
      <c r="C202" s="105" t="s">
        <v>769</v>
      </c>
      <c r="D202" s="106"/>
      <c r="E202" s="106"/>
      <c r="F202" s="106"/>
      <c r="G202" s="106"/>
      <c r="H202" s="107"/>
      <c r="I202" s="105" t="s">
        <v>783</v>
      </c>
      <c r="J202" s="106"/>
      <c r="K202" s="106"/>
      <c r="L202" s="107"/>
      <c r="M202" s="108" t="s">
        <v>776</v>
      </c>
      <c r="N202" s="109"/>
      <c r="O202" s="205"/>
      <c r="P202" s="206"/>
      <c r="Q202" s="77"/>
      <c r="R202" s="77"/>
      <c r="S202" s="112" t="str">
        <f t="shared" si="6"/>
        <v>166)　 2-(2H-benzotriazol-2-yl)-4-(tert-butyl)-6-(sec-butyl)phenol (UV-350)</v>
      </c>
      <c r="U202" s="37"/>
      <c r="W202" s="38"/>
      <c r="X202" s="38"/>
      <c r="Y202" s="38"/>
      <c r="Z202" s="38"/>
      <c r="AA202" s="38"/>
      <c r="AB202" s="38"/>
      <c r="AC202" s="38"/>
      <c r="AD202" s="38"/>
      <c r="AE202" s="38"/>
      <c r="AF202" s="38"/>
      <c r="AG202" s="38"/>
      <c r="AH202" s="38"/>
    </row>
    <row r="203" spans="2:34" s="29" customFormat="1" ht="20.100000000000001" customHeight="1">
      <c r="B203" s="85" t="s">
        <v>11</v>
      </c>
      <c r="C203" s="82" t="s">
        <v>770</v>
      </c>
      <c r="D203" s="80"/>
      <c r="E203" s="80"/>
      <c r="F203" s="80"/>
      <c r="G203" s="80"/>
      <c r="H203" s="81"/>
      <c r="I203" s="82" t="s">
        <v>784</v>
      </c>
      <c r="J203" s="80"/>
      <c r="K203" s="80"/>
      <c r="L203" s="81"/>
      <c r="M203" s="96" t="s">
        <v>777</v>
      </c>
      <c r="N203" s="97"/>
      <c r="O203" s="199"/>
      <c r="P203" s="200"/>
      <c r="Q203" s="77"/>
      <c r="R203" s="77"/>
      <c r="S203" s="112" t="str">
        <f t="shared" si="6"/>
        <v>167)　 1,3-propanesultone</v>
      </c>
      <c r="U203" s="37"/>
      <c r="W203" s="38"/>
      <c r="X203" s="38"/>
      <c r="Y203" s="38"/>
      <c r="Z203" s="38"/>
      <c r="AA203" s="38"/>
      <c r="AB203" s="38"/>
      <c r="AC203" s="38"/>
      <c r="AD203" s="38"/>
      <c r="AE203" s="38"/>
      <c r="AF203" s="38"/>
      <c r="AG203" s="38"/>
      <c r="AH203" s="38"/>
    </row>
    <row r="204" spans="2:34" s="29" customFormat="1" ht="36" customHeight="1">
      <c r="B204" s="85" t="s">
        <v>764</v>
      </c>
      <c r="C204" s="196" t="s">
        <v>771</v>
      </c>
      <c r="D204" s="207"/>
      <c r="E204" s="207"/>
      <c r="F204" s="207"/>
      <c r="G204" s="207"/>
      <c r="H204" s="208"/>
      <c r="I204" s="196" t="s">
        <v>12</v>
      </c>
      <c r="J204" s="207"/>
      <c r="K204" s="207"/>
      <c r="L204" s="208"/>
      <c r="M204" s="96" t="s">
        <v>778</v>
      </c>
      <c r="N204" s="97"/>
      <c r="O204" s="199"/>
      <c r="P204" s="200"/>
      <c r="Q204" s="77"/>
      <c r="R204" s="77"/>
      <c r="S204" s="112" t="str">
        <f t="shared" si="6"/>
        <v>168)　 Perfluorononan-1-oic-acid and its sodium and ammonium salts</v>
      </c>
      <c r="U204" s="37"/>
      <c r="W204" s="38"/>
      <c r="X204" s="38"/>
      <c r="Y204" s="38"/>
      <c r="Z204" s="38"/>
      <c r="AA204" s="38"/>
      <c r="AB204" s="38"/>
      <c r="AC204" s="38"/>
      <c r="AD204" s="38"/>
      <c r="AE204" s="38"/>
      <c r="AF204" s="38"/>
      <c r="AG204" s="38"/>
      <c r="AH204" s="38"/>
    </row>
    <row r="205" spans="2:34" s="29" customFormat="1" ht="57.75" customHeight="1">
      <c r="B205" s="85" t="s">
        <v>765</v>
      </c>
      <c r="C205" s="196" t="s">
        <v>772</v>
      </c>
      <c r="D205" s="207"/>
      <c r="E205" s="207"/>
      <c r="F205" s="207"/>
      <c r="G205" s="207"/>
      <c r="H205" s="208"/>
      <c r="I205" s="196" t="s">
        <v>13</v>
      </c>
      <c r="J205" s="207"/>
      <c r="K205" s="207"/>
      <c r="L205" s="208"/>
      <c r="M205" s="179" t="s">
        <v>779</v>
      </c>
      <c r="N205" s="101"/>
      <c r="O205" s="199"/>
      <c r="P205" s="200"/>
      <c r="Q205" s="77"/>
      <c r="R205" s="77"/>
      <c r="S205" s="112" t="str">
        <f t="shared" si="6"/>
        <v>169)　 Benzo[def]chrysene (Benzo[a]pyrene)</v>
      </c>
      <c r="U205" s="37"/>
      <c r="W205" s="38"/>
      <c r="X205" s="38"/>
      <c r="Y205" s="38"/>
      <c r="Z205" s="38"/>
      <c r="AA205" s="38"/>
      <c r="AB205" s="38"/>
      <c r="AC205" s="38"/>
      <c r="AD205" s="38"/>
      <c r="AE205" s="38"/>
      <c r="AF205" s="38"/>
      <c r="AG205" s="38"/>
      <c r="AH205" s="38"/>
    </row>
    <row r="206" spans="2:34" s="29" customFormat="1" ht="20.100000000000001" customHeight="1">
      <c r="B206" s="85" t="s">
        <v>766</v>
      </c>
      <c r="C206" s="86" t="s">
        <v>773</v>
      </c>
      <c r="D206" s="87"/>
      <c r="E206" s="87"/>
      <c r="F206" s="87"/>
      <c r="G206" s="87"/>
      <c r="H206" s="88"/>
      <c r="I206" s="86" t="s">
        <v>785</v>
      </c>
      <c r="J206" s="87"/>
      <c r="K206" s="87"/>
      <c r="L206" s="88"/>
      <c r="M206" s="179" t="s">
        <v>780</v>
      </c>
      <c r="N206" s="101"/>
      <c r="O206" s="199"/>
      <c r="P206" s="200"/>
      <c r="Q206" s="77"/>
      <c r="R206" s="77"/>
      <c r="S206" s="112" t="str">
        <f t="shared" si="6"/>
        <v>170)　 4,4’-isopropylidenediphenol (bisphenol A)</v>
      </c>
      <c r="U206" s="37"/>
      <c r="W206" s="38"/>
      <c r="X206" s="38"/>
      <c r="Y206" s="38"/>
      <c r="Z206" s="38"/>
      <c r="AA206" s="38"/>
      <c r="AB206" s="38"/>
      <c r="AC206" s="38"/>
      <c r="AD206" s="38"/>
      <c r="AE206" s="38"/>
      <c r="AF206" s="38"/>
      <c r="AG206" s="38"/>
      <c r="AH206" s="38"/>
    </row>
    <row r="207" spans="2:34" s="29" customFormat="1" ht="20.100000000000001" customHeight="1">
      <c r="B207" s="85" t="s">
        <v>767</v>
      </c>
      <c r="C207" s="86" t="s">
        <v>774</v>
      </c>
      <c r="D207" s="87"/>
      <c r="E207" s="87"/>
      <c r="F207" s="87"/>
      <c r="G207" s="87"/>
      <c r="H207" s="88"/>
      <c r="I207" s="86" t="s">
        <v>786</v>
      </c>
      <c r="J207" s="87"/>
      <c r="K207" s="87"/>
      <c r="L207" s="88"/>
      <c r="M207" s="179" t="s">
        <v>781</v>
      </c>
      <c r="N207" s="101"/>
      <c r="O207" s="199"/>
      <c r="P207" s="200"/>
      <c r="Q207" s="77"/>
      <c r="R207" s="77"/>
      <c r="S207" s="112" t="str">
        <f t="shared" si="6"/>
        <v>171)　 4-Heptylphenol, branchedand linear 
[substances with a linear and/or branchedalkyl chain with a carbonnumber of 7 covalentlybound predominantly inposition 4 to phenol,covering also UVCB- andwell-defined substanceswhich include any of theindividual isomers or acombination thereof]</v>
      </c>
      <c r="U207" s="37"/>
      <c r="W207" s="38"/>
      <c r="X207" s="38"/>
      <c r="Y207" s="38"/>
      <c r="Z207" s="38"/>
      <c r="AA207" s="38"/>
      <c r="AB207" s="38"/>
      <c r="AC207" s="38"/>
      <c r="AD207" s="38"/>
      <c r="AE207" s="38"/>
      <c r="AF207" s="38"/>
      <c r="AG207" s="38"/>
      <c r="AH207" s="38"/>
    </row>
    <row r="208" spans="2:34" s="29" customFormat="1" ht="20.100000000000001" customHeight="1">
      <c r="B208" s="102" t="s">
        <v>768</v>
      </c>
      <c r="C208" s="114" t="s">
        <v>775</v>
      </c>
      <c r="D208" s="115"/>
      <c r="E208" s="115"/>
      <c r="F208" s="115"/>
      <c r="G208" s="115"/>
      <c r="H208" s="116"/>
      <c r="I208" s="114" t="s">
        <v>787</v>
      </c>
      <c r="J208" s="115"/>
      <c r="K208" s="115"/>
      <c r="L208" s="116"/>
      <c r="M208" s="117" t="s">
        <v>782</v>
      </c>
      <c r="N208" s="118"/>
      <c r="O208" s="203"/>
      <c r="P208" s="204"/>
      <c r="Q208" s="77"/>
      <c r="R208" s="77"/>
      <c r="S208" s="112" t="str">
        <f t="shared" si="6"/>
        <v>172)　 Nonadecafluorodecanoic acid (PFDA) and its sodium and ammonium salts</v>
      </c>
      <c r="U208" s="37"/>
      <c r="W208" s="38"/>
      <c r="X208" s="38"/>
      <c r="Y208" s="38"/>
      <c r="Z208" s="38"/>
      <c r="AA208" s="38"/>
      <c r="AB208" s="38"/>
      <c r="AC208" s="38"/>
      <c r="AD208" s="38"/>
      <c r="AE208" s="38"/>
      <c r="AF208" s="38"/>
      <c r="AG208" s="38"/>
      <c r="AH208" s="38"/>
    </row>
    <row r="209" spans="1:34" s="29" customFormat="1" ht="20.100000000000001" customHeight="1">
      <c r="B209" s="104" t="s">
        <v>790</v>
      </c>
      <c r="C209" s="105" t="s">
        <v>793</v>
      </c>
      <c r="D209" s="106"/>
      <c r="E209" s="106"/>
      <c r="F209" s="106"/>
      <c r="G209" s="106"/>
      <c r="H209" s="107"/>
      <c r="I209" s="105" t="s">
        <v>797</v>
      </c>
      <c r="J209" s="106"/>
      <c r="K209" s="106"/>
      <c r="L209" s="107"/>
      <c r="M209" s="108" t="s">
        <v>800</v>
      </c>
      <c r="N209" s="109"/>
      <c r="O209" s="205"/>
      <c r="P209" s="206"/>
      <c r="Q209" s="77"/>
      <c r="R209" s="77"/>
      <c r="S209" s="112" t="str">
        <f t="shared" si="6"/>
        <v>173)　 p-(1,1-dimethylpropyl)phenol</v>
      </c>
      <c r="U209" s="37"/>
      <c r="W209" s="38"/>
      <c r="X209" s="38"/>
      <c r="Y209" s="38"/>
      <c r="Z209" s="38"/>
      <c r="AA209" s="38"/>
      <c r="AB209" s="38"/>
      <c r="AC209" s="38"/>
      <c r="AD209" s="38"/>
      <c r="AE209" s="38"/>
      <c r="AF209" s="38"/>
      <c r="AG209" s="38"/>
      <c r="AH209" s="38"/>
    </row>
    <row r="210" spans="1:34" s="29" customFormat="1" ht="36" customHeight="1">
      <c r="B210" s="182" t="s">
        <v>791</v>
      </c>
      <c r="C210" s="196" t="s">
        <v>794</v>
      </c>
      <c r="D210" s="207"/>
      <c r="E210" s="207"/>
      <c r="F210" s="207"/>
      <c r="G210" s="207"/>
      <c r="H210" s="208"/>
      <c r="I210" s="196" t="s">
        <v>805</v>
      </c>
      <c r="J210" s="207"/>
      <c r="K210" s="207"/>
      <c r="L210" s="208"/>
      <c r="M210" s="179" t="s">
        <v>801</v>
      </c>
      <c r="N210" s="101"/>
      <c r="O210" s="199"/>
      <c r="P210" s="200"/>
      <c r="Q210" s="77"/>
      <c r="R210" s="77"/>
      <c r="S210" s="112" t="str">
        <f t="shared" si="6"/>
        <v>174)　 Perfluorohexane-1-sulfonic acid and its salts (PFHxS)</v>
      </c>
      <c r="U210" s="37"/>
      <c r="W210" s="38"/>
      <c r="X210" s="38"/>
      <c r="Y210" s="38"/>
      <c r="Z210" s="38"/>
      <c r="AA210" s="38"/>
      <c r="AB210" s="38"/>
      <c r="AC210" s="38"/>
      <c r="AD210" s="38"/>
      <c r="AE210" s="38"/>
      <c r="AF210" s="38"/>
      <c r="AG210" s="38"/>
      <c r="AH210" s="38"/>
    </row>
    <row r="211" spans="1:34" s="29" customFormat="1" ht="20.100000000000001" customHeight="1">
      <c r="B211" s="182" t="s">
        <v>792</v>
      </c>
      <c r="C211" s="86" t="s">
        <v>795</v>
      </c>
      <c r="D211" s="87"/>
      <c r="E211" s="87"/>
      <c r="F211" s="87"/>
      <c r="G211" s="87"/>
      <c r="H211" s="88"/>
      <c r="I211" s="86" t="s">
        <v>798</v>
      </c>
      <c r="J211" s="87"/>
      <c r="K211" s="87"/>
      <c r="L211" s="88"/>
      <c r="M211" s="179" t="s">
        <v>802</v>
      </c>
      <c r="N211" s="101"/>
      <c r="O211" s="199"/>
      <c r="P211" s="200"/>
      <c r="Q211" s="77"/>
      <c r="R211" s="77"/>
      <c r="S211" s="6"/>
      <c r="U211" s="37"/>
      <c r="W211" s="38"/>
      <c r="X211" s="38"/>
      <c r="Y211" s="38"/>
      <c r="Z211" s="38"/>
      <c r="AA211" s="38"/>
      <c r="AB211" s="38"/>
      <c r="AC211" s="38"/>
      <c r="AD211" s="38"/>
      <c r="AE211" s="38"/>
      <c r="AF211" s="38"/>
      <c r="AG211" s="38"/>
      <c r="AH211" s="38"/>
    </row>
    <row r="212" spans="1:34" s="29" customFormat="1" ht="20.100000000000001" customHeight="1">
      <c r="B212" s="102" t="s">
        <v>803</v>
      </c>
      <c r="C212" s="114" t="s">
        <v>796</v>
      </c>
      <c r="D212" s="115"/>
      <c r="E212" s="115"/>
      <c r="F212" s="115"/>
      <c r="G212" s="115"/>
      <c r="H212" s="116"/>
      <c r="I212" s="114" t="s">
        <v>799</v>
      </c>
      <c r="J212" s="115"/>
      <c r="K212" s="115"/>
      <c r="L212" s="116"/>
      <c r="M212" s="202" t="s">
        <v>804</v>
      </c>
      <c r="N212" s="366"/>
      <c r="O212" s="203"/>
      <c r="P212" s="204"/>
      <c r="Q212" s="77"/>
      <c r="R212" s="77"/>
      <c r="S212" s="6"/>
      <c r="U212" s="37"/>
      <c r="W212" s="38"/>
      <c r="X212" s="38"/>
      <c r="Y212" s="38"/>
      <c r="Z212" s="38"/>
      <c r="AA212" s="38"/>
      <c r="AB212" s="38"/>
      <c r="AC212" s="38"/>
      <c r="AD212" s="38"/>
      <c r="AE212" s="38"/>
      <c r="AF212" s="38"/>
      <c r="AG212" s="38"/>
      <c r="AH212" s="38"/>
    </row>
    <row r="213" spans="1:34" s="29" customFormat="1" ht="20.100000000000001" customHeight="1">
      <c r="A213" s="29">
        <v>1</v>
      </c>
      <c r="B213" s="85" t="s">
        <v>826</v>
      </c>
      <c r="C213" s="82" t="s">
        <v>819</v>
      </c>
      <c r="D213" s="161"/>
      <c r="E213" s="161"/>
      <c r="F213" s="161"/>
      <c r="G213" s="161"/>
      <c r="H213" s="162"/>
      <c r="I213" s="82" t="s">
        <v>813</v>
      </c>
      <c r="J213" s="186"/>
      <c r="K213" s="186"/>
      <c r="L213" s="187"/>
      <c r="M213" s="179" t="s">
        <v>811</v>
      </c>
      <c r="N213" s="101"/>
      <c r="O213" s="205"/>
      <c r="P213" s="206"/>
      <c r="Q213" s="77"/>
      <c r="R213" s="77"/>
      <c r="S213" s="6"/>
      <c r="U213" s="37"/>
      <c r="W213" s="38"/>
      <c r="X213" s="38"/>
      <c r="Y213" s="38"/>
      <c r="Z213" s="38"/>
      <c r="AA213" s="38"/>
      <c r="AB213" s="38"/>
      <c r="AC213" s="38"/>
      <c r="AD213" s="38"/>
      <c r="AE213" s="38"/>
      <c r="AF213" s="38"/>
      <c r="AG213" s="38"/>
      <c r="AH213" s="38"/>
    </row>
    <row r="214" spans="1:34" s="165" customFormat="1" ht="20.100000000000001" customHeight="1">
      <c r="A214" s="165">
        <v>2</v>
      </c>
      <c r="B214" s="168" t="s">
        <v>827</v>
      </c>
      <c r="C214" s="169" t="s">
        <v>820</v>
      </c>
      <c r="D214" s="170"/>
      <c r="E214" s="170"/>
      <c r="F214" s="170"/>
      <c r="G214" s="170"/>
      <c r="H214" s="171"/>
      <c r="I214" s="169" t="s">
        <v>814</v>
      </c>
      <c r="J214" s="170"/>
      <c r="K214" s="170"/>
      <c r="L214" s="171"/>
      <c r="M214" s="194" t="s">
        <v>844</v>
      </c>
      <c r="N214" s="195"/>
      <c r="O214" s="211"/>
      <c r="P214" s="212"/>
      <c r="Q214" s="163"/>
      <c r="R214" s="163"/>
      <c r="S214" s="164"/>
      <c r="U214" s="166"/>
      <c r="W214" s="167"/>
      <c r="X214" s="167"/>
      <c r="Y214" s="167"/>
      <c r="Z214" s="167"/>
      <c r="AA214" s="167"/>
      <c r="AB214" s="167"/>
      <c r="AC214" s="167"/>
      <c r="AD214" s="167"/>
      <c r="AE214" s="167"/>
      <c r="AF214" s="167"/>
      <c r="AG214" s="167"/>
      <c r="AH214" s="167"/>
    </row>
    <row r="215" spans="1:34" s="29" customFormat="1" ht="36" customHeight="1">
      <c r="A215" s="29">
        <v>3</v>
      </c>
      <c r="B215" s="85" t="s">
        <v>828</v>
      </c>
      <c r="C215" s="82" t="s">
        <v>817</v>
      </c>
      <c r="D215" s="80"/>
      <c r="E215" s="80"/>
      <c r="F215" s="80"/>
      <c r="G215" s="80"/>
      <c r="H215" s="81"/>
      <c r="I215" s="196" t="s">
        <v>815</v>
      </c>
      <c r="J215" s="207"/>
      <c r="K215" s="207"/>
      <c r="L215" s="208"/>
      <c r="M215" s="96" t="s">
        <v>809</v>
      </c>
      <c r="N215" s="97"/>
      <c r="O215" s="199"/>
      <c r="P215" s="200"/>
      <c r="Q215" s="77"/>
      <c r="R215" s="77"/>
      <c r="S215" s="6"/>
      <c r="U215" s="37"/>
      <c r="W215" s="38"/>
      <c r="X215" s="38"/>
      <c r="Y215" s="38"/>
      <c r="Z215" s="38"/>
      <c r="AA215" s="38"/>
      <c r="AB215" s="38"/>
      <c r="AC215" s="38"/>
      <c r="AD215" s="38"/>
      <c r="AE215" s="38"/>
      <c r="AF215" s="38"/>
      <c r="AG215" s="38"/>
      <c r="AH215" s="38"/>
    </row>
    <row r="216" spans="1:34" s="29" customFormat="1" ht="36" customHeight="1">
      <c r="A216" s="29">
        <v>4</v>
      </c>
      <c r="B216" s="85" t="s">
        <v>829</v>
      </c>
      <c r="C216" s="82" t="s">
        <v>816</v>
      </c>
      <c r="D216" s="80"/>
      <c r="E216" s="80"/>
      <c r="F216" s="80"/>
      <c r="G216" s="80"/>
      <c r="H216" s="81"/>
      <c r="I216" s="196" t="s">
        <v>812</v>
      </c>
      <c r="J216" s="207"/>
      <c r="K216" s="207"/>
      <c r="L216" s="208"/>
      <c r="M216" s="96" t="s">
        <v>808</v>
      </c>
      <c r="N216" s="97"/>
      <c r="O216" s="199"/>
      <c r="P216" s="200"/>
      <c r="Q216" s="77"/>
      <c r="R216" s="77"/>
      <c r="S216" s="6"/>
      <c r="U216" s="37"/>
      <c r="W216" s="38"/>
      <c r="X216" s="38"/>
      <c r="Y216" s="38"/>
      <c r="Z216" s="38"/>
      <c r="AA216" s="38"/>
      <c r="AB216" s="38"/>
      <c r="AC216" s="38"/>
      <c r="AD216" s="38"/>
      <c r="AE216" s="38"/>
      <c r="AF216" s="38"/>
      <c r="AG216" s="38"/>
      <c r="AH216" s="38"/>
    </row>
    <row r="217" spans="1:34" s="29" customFormat="1" ht="36" customHeight="1">
      <c r="A217" s="29">
        <v>5</v>
      </c>
      <c r="B217" s="85" t="s">
        <v>830</v>
      </c>
      <c r="C217" s="196" t="s">
        <v>818</v>
      </c>
      <c r="D217" s="207"/>
      <c r="E217" s="207"/>
      <c r="F217" s="207"/>
      <c r="G217" s="207"/>
      <c r="H217" s="208"/>
      <c r="I217" s="82" t="s">
        <v>840</v>
      </c>
      <c r="J217" s="80"/>
      <c r="K217" s="80"/>
      <c r="L217" s="81"/>
      <c r="M217" s="96" t="s">
        <v>810</v>
      </c>
      <c r="N217" s="97"/>
      <c r="O217" s="199"/>
      <c r="P217" s="200"/>
      <c r="Q217" s="77"/>
      <c r="R217" s="77"/>
      <c r="S217" s="6"/>
      <c r="U217" s="37"/>
      <c r="W217" s="38"/>
      <c r="X217" s="38"/>
      <c r="Y217" s="38"/>
      <c r="Z217" s="38"/>
      <c r="AA217" s="38"/>
      <c r="AB217" s="38"/>
      <c r="AC217" s="38"/>
      <c r="AD217" s="38"/>
      <c r="AE217" s="38"/>
      <c r="AF217" s="38"/>
      <c r="AG217" s="38"/>
      <c r="AH217" s="38"/>
    </row>
    <row r="218" spans="1:34" s="29" customFormat="1" ht="79.900000000000006" customHeight="1">
      <c r="B218" s="102" t="s">
        <v>842</v>
      </c>
      <c r="C218" s="193" t="s">
        <v>821</v>
      </c>
      <c r="D218" s="384"/>
      <c r="E218" s="384"/>
      <c r="F218" s="384"/>
      <c r="G218" s="384"/>
      <c r="H218" s="385"/>
      <c r="I218" s="193" t="s">
        <v>841</v>
      </c>
      <c r="J218" s="384"/>
      <c r="K218" s="384"/>
      <c r="L218" s="385"/>
      <c r="M218" s="117" t="s">
        <v>843</v>
      </c>
      <c r="N218" s="118"/>
      <c r="O218" s="199"/>
      <c r="P218" s="200"/>
      <c r="Q218" s="77"/>
      <c r="R218" s="77"/>
      <c r="S218" s="6"/>
      <c r="U218" s="37"/>
      <c r="W218" s="38"/>
      <c r="X218" s="38"/>
      <c r="Y218" s="38"/>
      <c r="Z218" s="38"/>
      <c r="AA218" s="38"/>
      <c r="AB218" s="38"/>
      <c r="AC218" s="38"/>
      <c r="AD218" s="38"/>
      <c r="AE218" s="38"/>
      <c r="AF218" s="38"/>
      <c r="AG218" s="38"/>
      <c r="AH218" s="38"/>
    </row>
    <row r="219" spans="1:34" s="29" customFormat="1" ht="79.900000000000006" customHeight="1">
      <c r="B219" s="104" t="s">
        <v>845</v>
      </c>
      <c r="C219" s="201" t="s">
        <v>849</v>
      </c>
      <c r="D219" s="403"/>
      <c r="E219" s="403"/>
      <c r="F219" s="403"/>
      <c r="G219" s="403"/>
      <c r="H219" s="404"/>
      <c r="I219" s="201" t="s">
        <v>851</v>
      </c>
      <c r="J219" s="403"/>
      <c r="K219" s="403"/>
      <c r="L219" s="404"/>
      <c r="M219" s="209" t="s">
        <v>847</v>
      </c>
      <c r="N219" s="210"/>
      <c r="O219" s="199"/>
      <c r="P219" s="200"/>
      <c r="Q219" s="77"/>
      <c r="R219" s="77"/>
      <c r="S219" s="6"/>
      <c r="U219" s="37"/>
      <c r="W219" s="38"/>
      <c r="X219" s="38"/>
      <c r="Y219" s="38"/>
      <c r="Z219" s="38"/>
      <c r="AA219" s="38"/>
      <c r="AB219" s="38"/>
      <c r="AC219" s="38"/>
      <c r="AD219" s="38"/>
      <c r="AE219" s="38"/>
      <c r="AF219" s="38"/>
      <c r="AG219" s="38"/>
      <c r="AH219" s="38"/>
    </row>
    <row r="220" spans="1:34" s="29" customFormat="1" ht="79.900000000000006" customHeight="1">
      <c r="B220" s="102" t="s">
        <v>846</v>
      </c>
      <c r="C220" s="193" t="s">
        <v>850</v>
      </c>
      <c r="D220" s="384"/>
      <c r="E220" s="384"/>
      <c r="F220" s="384"/>
      <c r="G220" s="384"/>
      <c r="H220" s="385"/>
      <c r="I220" s="193" t="s">
        <v>852</v>
      </c>
      <c r="J220" s="384"/>
      <c r="K220" s="384"/>
      <c r="L220" s="385"/>
      <c r="M220" s="117" t="s">
        <v>848</v>
      </c>
      <c r="N220" s="118"/>
      <c r="O220" s="203"/>
      <c r="P220" s="204"/>
      <c r="Q220" s="77"/>
      <c r="R220" s="77"/>
      <c r="S220" s="6"/>
      <c r="U220" s="37"/>
      <c r="W220" s="38"/>
      <c r="X220" s="38"/>
      <c r="Y220" s="38"/>
      <c r="Z220" s="38"/>
      <c r="AA220" s="38"/>
      <c r="AB220" s="38"/>
      <c r="AC220" s="38"/>
      <c r="AD220" s="38"/>
      <c r="AE220" s="38"/>
      <c r="AF220" s="38"/>
      <c r="AG220" s="38"/>
      <c r="AH220" s="38"/>
    </row>
    <row r="221" spans="1:34" s="29" customFormat="1" ht="20.100000000000001" customHeight="1">
      <c r="B221" s="104" t="s">
        <v>853</v>
      </c>
      <c r="C221" s="201" t="s">
        <v>864</v>
      </c>
      <c r="D221" s="213"/>
      <c r="E221" s="213"/>
      <c r="F221" s="213"/>
      <c r="G221" s="213"/>
      <c r="H221" s="214"/>
      <c r="I221" s="201" t="s">
        <v>863</v>
      </c>
      <c r="J221" s="213"/>
      <c r="K221" s="213"/>
      <c r="L221" s="214"/>
      <c r="M221" s="209" t="s">
        <v>858</v>
      </c>
      <c r="N221" s="210"/>
      <c r="O221" s="205"/>
      <c r="P221" s="206"/>
      <c r="Q221" s="77"/>
      <c r="R221" s="77"/>
      <c r="S221" s="6"/>
      <c r="U221" s="37"/>
      <c r="W221" s="38"/>
      <c r="X221" s="38"/>
      <c r="Y221" s="38"/>
      <c r="Z221" s="38"/>
      <c r="AA221" s="38"/>
      <c r="AB221" s="38"/>
      <c r="AC221" s="38"/>
      <c r="AD221" s="38"/>
      <c r="AE221" s="38"/>
      <c r="AF221" s="38"/>
      <c r="AG221" s="38"/>
      <c r="AH221" s="38"/>
    </row>
    <row r="222" spans="1:34" s="29" customFormat="1" ht="36" customHeight="1">
      <c r="B222" s="85" t="s">
        <v>854</v>
      </c>
      <c r="C222" s="196" t="s">
        <v>872</v>
      </c>
      <c r="D222" s="197"/>
      <c r="E222" s="197"/>
      <c r="F222" s="197"/>
      <c r="G222" s="197"/>
      <c r="H222" s="198"/>
      <c r="I222" s="196" t="s">
        <v>865</v>
      </c>
      <c r="J222" s="197"/>
      <c r="K222" s="197"/>
      <c r="L222" s="198"/>
      <c r="M222" s="194" t="s">
        <v>859</v>
      </c>
      <c r="N222" s="195"/>
      <c r="O222" s="199"/>
      <c r="P222" s="200"/>
      <c r="Q222" s="77"/>
      <c r="R222" s="77"/>
      <c r="S222" s="6"/>
      <c r="U222" s="37"/>
      <c r="W222" s="38"/>
      <c r="X222" s="38"/>
      <c r="Y222" s="38"/>
      <c r="Z222" s="38"/>
      <c r="AA222" s="38"/>
      <c r="AB222" s="38"/>
      <c r="AC222" s="38"/>
      <c r="AD222" s="38"/>
      <c r="AE222" s="38"/>
      <c r="AF222" s="38"/>
      <c r="AG222" s="38"/>
      <c r="AH222" s="38"/>
    </row>
    <row r="223" spans="1:34" s="29" customFormat="1" ht="36" customHeight="1">
      <c r="B223" s="85" t="s">
        <v>855</v>
      </c>
      <c r="C223" s="196" t="s">
        <v>866</v>
      </c>
      <c r="D223" s="197"/>
      <c r="E223" s="197"/>
      <c r="F223" s="197"/>
      <c r="G223" s="197"/>
      <c r="H223" s="198"/>
      <c r="I223" s="196" t="s">
        <v>867</v>
      </c>
      <c r="J223" s="197"/>
      <c r="K223" s="197"/>
      <c r="L223" s="198"/>
      <c r="M223" s="194" t="s">
        <v>860</v>
      </c>
      <c r="N223" s="195"/>
      <c r="O223" s="199"/>
      <c r="P223" s="200"/>
      <c r="Q223" s="77"/>
      <c r="R223" s="77"/>
      <c r="S223" s="6"/>
      <c r="U223" s="37"/>
      <c r="W223" s="38"/>
      <c r="X223" s="38"/>
      <c r="Y223" s="38"/>
      <c r="Z223" s="38"/>
      <c r="AA223" s="38"/>
      <c r="AB223" s="38"/>
      <c r="AC223" s="38"/>
      <c r="AD223" s="38"/>
      <c r="AE223" s="38"/>
      <c r="AF223" s="38"/>
      <c r="AG223" s="38"/>
      <c r="AH223" s="38"/>
    </row>
    <row r="224" spans="1:34" s="29" customFormat="1" ht="20.100000000000001" customHeight="1">
      <c r="B224" s="85" t="s">
        <v>856</v>
      </c>
      <c r="C224" s="196" t="s">
        <v>868</v>
      </c>
      <c r="D224" s="197"/>
      <c r="E224" s="197"/>
      <c r="F224" s="197"/>
      <c r="G224" s="197"/>
      <c r="H224" s="198"/>
      <c r="I224" s="196" t="s">
        <v>869</v>
      </c>
      <c r="J224" s="197"/>
      <c r="K224" s="197"/>
      <c r="L224" s="198"/>
      <c r="M224" s="194" t="s">
        <v>861</v>
      </c>
      <c r="N224" s="195"/>
      <c r="O224" s="199"/>
      <c r="P224" s="200"/>
      <c r="Q224" s="77"/>
      <c r="R224" s="77"/>
      <c r="S224" s="6"/>
      <c r="U224" s="37"/>
      <c r="W224" s="38"/>
      <c r="X224" s="38"/>
      <c r="Y224" s="38"/>
      <c r="Z224" s="38"/>
      <c r="AA224" s="38"/>
      <c r="AB224" s="38"/>
      <c r="AC224" s="38"/>
      <c r="AD224" s="38"/>
      <c r="AE224" s="38"/>
      <c r="AF224" s="38"/>
      <c r="AG224" s="38"/>
      <c r="AH224" s="38"/>
    </row>
    <row r="225" spans="2:34" s="29" customFormat="1" ht="52.15" customHeight="1">
      <c r="B225" s="102" t="s">
        <v>857</v>
      </c>
      <c r="C225" s="193" t="s">
        <v>870</v>
      </c>
      <c r="D225" s="384"/>
      <c r="E225" s="384"/>
      <c r="F225" s="384"/>
      <c r="G225" s="384"/>
      <c r="H225" s="385"/>
      <c r="I225" s="193" t="s">
        <v>871</v>
      </c>
      <c r="J225" s="384"/>
      <c r="K225" s="384"/>
      <c r="L225" s="385"/>
      <c r="M225" s="202" t="s">
        <v>862</v>
      </c>
      <c r="N225" s="405"/>
      <c r="O225" s="203"/>
      <c r="P225" s="204"/>
      <c r="Q225" s="77"/>
      <c r="R225" s="77"/>
      <c r="S225" s="6"/>
      <c r="U225" s="37"/>
      <c r="W225" s="38"/>
      <c r="X225" s="38"/>
      <c r="Y225" s="38"/>
      <c r="Z225" s="38"/>
      <c r="AA225" s="38"/>
      <c r="AB225" s="38"/>
      <c r="AC225" s="38"/>
      <c r="AD225" s="38"/>
      <c r="AE225" s="38"/>
      <c r="AF225" s="38"/>
      <c r="AG225" s="38"/>
      <c r="AH225" s="38"/>
    </row>
    <row r="226" spans="2:34" s="29" customFormat="1" ht="20.100000000000001" customHeight="1">
      <c r="B226" s="157" t="s">
        <v>880</v>
      </c>
      <c r="C226" s="374" t="s">
        <v>881</v>
      </c>
      <c r="D226" s="406"/>
      <c r="E226" s="406"/>
      <c r="F226" s="406"/>
      <c r="G226" s="406"/>
      <c r="H226" s="407"/>
      <c r="I226" s="374" t="s">
        <v>883</v>
      </c>
      <c r="J226" s="406"/>
      <c r="K226" s="406"/>
      <c r="L226" s="407"/>
      <c r="M226" s="375" t="s">
        <v>882</v>
      </c>
      <c r="N226" s="408"/>
      <c r="O226" s="352"/>
      <c r="P226" s="353"/>
      <c r="Q226" s="77"/>
      <c r="R226" s="77"/>
      <c r="S226" s="6"/>
      <c r="U226" s="37"/>
      <c r="W226" s="38"/>
      <c r="X226" s="38"/>
      <c r="Y226" s="38"/>
      <c r="Z226" s="38"/>
      <c r="AA226" s="38"/>
      <c r="AB226" s="38"/>
      <c r="AC226" s="38"/>
      <c r="AD226" s="38"/>
      <c r="AE226" s="38"/>
      <c r="AF226" s="38"/>
      <c r="AG226" s="38"/>
      <c r="AH226" s="38"/>
    </row>
    <row r="227" spans="2:34" s="29" customFormat="1" ht="20.100000000000001" customHeight="1">
      <c r="B227" s="104" t="s">
        <v>885</v>
      </c>
      <c r="C227" s="201" t="s">
        <v>895</v>
      </c>
      <c r="D227" s="213"/>
      <c r="E227" s="213"/>
      <c r="F227" s="213"/>
      <c r="G227" s="213"/>
      <c r="H227" s="214"/>
      <c r="I227" s="201" t="s">
        <v>900</v>
      </c>
      <c r="J227" s="213"/>
      <c r="K227" s="213"/>
      <c r="L227" s="214"/>
      <c r="M227" s="209" t="s">
        <v>891</v>
      </c>
      <c r="N227" s="210"/>
      <c r="O227" s="205"/>
      <c r="P227" s="206"/>
      <c r="Q227" s="77"/>
      <c r="R227" s="77"/>
      <c r="S227" s="6"/>
      <c r="U227" s="37"/>
      <c r="W227" s="38"/>
      <c r="X227" s="38"/>
      <c r="Y227" s="38"/>
      <c r="Z227" s="38"/>
      <c r="AA227" s="38"/>
      <c r="AB227" s="38"/>
      <c r="AC227" s="38"/>
      <c r="AD227" s="38"/>
      <c r="AE227" s="38"/>
      <c r="AF227" s="38"/>
      <c r="AG227" s="38"/>
      <c r="AH227" s="38"/>
    </row>
    <row r="228" spans="2:34" s="29" customFormat="1" ht="97.9" customHeight="1">
      <c r="B228" s="85" t="s">
        <v>886</v>
      </c>
      <c r="C228" s="196" t="s">
        <v>899</v>
      </c>
      <c r="D228" s="207"/>
      <c r="E228" s="207"/>
      <c r="F228" s="207"/>
      <c r="G228" s="207"/>
      <c r="H228" s="208"/>
      <c r="I228" s="196" t="s">
        <v>898</v>
      </c>
      <c r="J228" s="207"/>
      <c r="K228" s="207"/>
      <c r="L228" s="208"/>
      <c r="M228" s="194" t="s">
        <v>909</v>
      </c>
      <c r="N228" s="409"/>
      <c r="O228" s="199"/>
      <c r="P228" s="200"/>
      <c r="Q228" s="77"/>
      <c r="R228" s="77"/>
      <c r="S228" s="6"/>
      <c r="U228" s="37"/>
      <c r="W228" s="38"/>
      <c r="X228" s="38"/>
      <c r="Y228" s="38"/>
      <c r="Z228" s="38"/>
      <c r="AA228" s="38"/>
      <c r="AB228" s="38"/>
      <c r="AC228" s="38"/>
      <c r="AD228" s="38"/>
      <c r="AE228" s="38"/>
      <c r="AF228" s="38"/>
      <c r="AG228" s="38"/>
      <c r="AH228" s="38"/>
    </row>
    <row r="229" spans="2:34" s="29" customFormat="1" ht="80.45" customHeight="1">
      <c r="B229" s="85" t="s">
        <v>887</v>
      </c>
      <c r="C229" s="196" t="s">
        <v>897</v>
      </c>
      <c r="D229" s="207"/>
      <c r="E229" s="207"/>
      <c r="F229" s="207"/>
      <c r="G229" s="207"/>
      <c r="H229" s="208"/>
      <c r="I229" s="196" t="s">
        <v>890</v>
      </c>
      <c r="J229" s="207"/>
      <c r="K229" s="207"/>
      <c r="L229" s="208"/>
      <c r="M229" s="194" t="s">
        <v>893</v>
      </c>
      <c r="N229" s="409"/>
      <c r="O229" s="199"/>
      <c r="P229" s="200"/>
      <c r="Q229" s="77"/>
      <c r="R229" s="77"/>
      <c r="S229" s="6"/>
      <c r="U229" s="37"/>
      <c r="W229" s="38"/>
      <c r="X229" s="38"/>
      <c r="Y229" s="38"/>
      <c r="Z229" s="38"/>
      <c r="AA229" s="38"/>
      <c r="AB229" s="38"/>
      <c r="AC229" s="38"/>
      <c r="AD229" s="38"/>
      <c r="AE229" s="38"/>
      <c r="AF229" s="38"/>
      <c r="AG229" s="38"/>
      <c r="AH229" s="38"/>
    </row>
    <row r="230" spans="2:34" s="29" customFormat="1" ht="20.100000000000001" customHeight="1">
      <c r="B230" s="191" t="s">
        <v>888</v>
      </c>
      <c r="C230" s="376" t="s">
        <v>896</v>
      </c>
      <c r="D230" s="377"/>
      <c r="E230" s="377"/>
      <c r="F230" s="377"/>
      <c r="G230" s="377"/>
      <c r="H230" s="378"/>
      <c r="I230" s="376" t="s">
        <v>889</v>
      </c>
      <c r="J230" s="377"/>
      <c r="K230" s="377"/>
      <c r="L230" s="378"/>
      <c r="M230" s="379" t="s">
        <v>892</v>
      </c>
      <c r="N230" s="380"/>
      <c r="O230" s="381"/>
      <c r="P230" s="382"/>
      <c r="Q230" s="77"/>
      <c r="R230" s="77"/>
      <c r="S230" s="6"/>
      <c r="U230" s="37"/>
      <c r="W230" s="38"/>
      <c r="X230" s="38"/>
      <c r="Y230" s="38"/>
      <c r="Z230" s="38"/>
      <c r="AA230" s="38"/>
      <c r="AB230" s="38"/>
      <c r="AC230" s="38"/>
      <c r="AD230" s="38"/>
      <c r="AE230" s="38"/>
      <c r="AF230" s="38"/>
      <c r="AG230" s="38"/>
      <c r="AH230" s="38"/>
    </row>
    <row r="231" spans="2:34" s="29" customFormat="1" ht="20.100000000000001" customHeight="1" thickBot="1">
      <c r="B231" s="190" t="s">
        <v>906</v>
      </c>
      <c r="C231" s="367" t="s">
        <v>907</v>
      </c>
      <c r="D231" s="368"/>
      <c r="E231" s="368"/>
      <c r="F231" s="368"/>
      <c r="G231" s="368"/>
      <c r="H231" s="369"/>
      <c r="I231" s="367" t="s">
        <v>908</v>
      </c>
      <c r="J231" s="368"/>
      <c r="K231" s="368"/>
      <c r="L231" s="369"/>
      <c r="M231" s="370" t="s">
        <v>910</v>
      </c>
      <c r="N231" s="371"/>
      <c r="O231" s="372"/>
      <c r="P231" s="373"/>
      <c r="Q231" s="77"/>
      <c r="R231" s="77"/>
      <c r="S231" s="6"/>
      <c r="U231" s="37"/>
      <c r="W231" s="38"/>
      <c r="X231" s="38"/>
      <c r="Y231" s="38"/>
      <c r="Z231" s="38"/>
      <c r="AA231" s="38"/>
      <c r="AB231" s="38"/>
      <c r="AC231" s="38"/>
      <c r="AD231" s="38"/>
      <c r="AE231" s="38"/>
      <c r="AF231" s="38"/>
      <c r="AG231" s="38"/>
      <c r="AH231" s="38"/>
    </row>
    <row r="232" spans="2:34">
      <c r="B232" s="175"/>
      <c r="C232" s="175"/>
      <c r="D232" s="175"/>
      <c r="E232" s="175"/>
      <c r="F232" s="175"/>
      <c r="G232" s="175"/>
      <c r="H232" s="175"/>
      <c r="I232" s="175"/>
      <c r="J232" s="175"/>
      <c r="K232" s="175"/>
      <c r="L232" s="175"/>
      <c r="M232" s="175"/>
      <c r="N232" s="175"/>
      <c r="O232" s="175"/>
      <c r="P232" s="175"/>
    </row>
    <row r="235" spans="2:34">
      <c r="G235" s="410"/>
    </row>
  </sheetData>
  <sheetProtection sheet="1" objects="1" scenarios="1"/>
  <mergeCells count="397">
    <mergeCell ref="C8:D8"/>
    <mergeCell ref="E8:F8"/>
    <mergeCell ref="H8:I8"/>
    <mergeCell ref="J8:K8"/>
    <mergeCell ref="N8:P8"/>
    <mergeCell ref="N3:P3"/>
    <mergeCell ref="B4:B9"/>
    <mergeCell ref="E4:F4"/>
    <mergeCell ref="G4:G9"/>
    <mergeCell ref="J4:K4"/>
    <mergeCell ref="L4:P4"/>
    <mergeCell ref="E5:F5"/>
    <mergeCell ref="J5:K5"/>
    <mergeCell ref="N5:P5"/>
    <mergeCell ref="E6:F6"/>
    <mergeCell ref="E9:F9"/>
    <mergeCell ref="J9:K9"/>
    <mergeCell ref="L9:M9"/>
    <mergeCell ref="N9:P9"/>
    <mergeCell ref="O11:P11"/>
    <mergeCell ref="O12:P12"/>
    <mergeCell ref="J6:K6"/>
    <mergeCell ref="N6:P6"/>
    <mergeCell ref="E7:F7"/>
    <mergeCell ref="J7:K7"/>
    <mergeCell ref="N7:P7"/>
    <mergeCell ref="B14:D14"/>
    <mergeCell ref="F14:P14"/>
    <mergeCell ref="B16:B30"/>
    <mergeCell ref="C16:D16"/>
    <mergeCell ref="I16:K16"/>
    <mergeCell ref="L16:N16"/>
    <mergeCell ref="O16:P16"/>
    <mergeCell ref="C17:D17"/>
    <mergeCell ref="I17:K17"/>
    <mergeCell ref="L17:N17"/>
    <mergeCell ref="C20:D20"/>
    <mergeCell ref="I20:K20"/>
    <mergeCell ref="L20:N20"/>
    <mergeCell ref="O20:P20"/>
    <mergeCell ref="C21:D21"/>
    <mergeCell ref="I21:K21"/>
    <mergeCell ref="L21:N21"/>
    <mergeCell ref="O21:P21"/>
    <mergeCell ref="O17:P17"/>
    <mergeCell ref="C18:D18"/>
    <mergeCell ref="I18:K18"/>
    <mergeCell ref="L18:N18"/>
    <mergeCell ref="O18:P18"/>
    <mergeCell ref="C19:D19"/>
    <mergeCell ref="I19:K19"/>
    <mergeCell ref="L19:N19"/>
    <mergeCell ref="O19:P19"/>
    <mergeCell ref="C24:D24"/>
    <mergeCell ref="I24:K24"/>
    <mergeCell ref="L24:N24"/>
    <mergeCell ref="O24:P24"/>
    <mergeCell ref="C25:D25"/>
    <mergeCell ref="I25:K25"/>
    <mergeCell ref="L25:N25"/>
    <mergeCell ref="O25:P25"/>
    <mergeCell ref="C22:D22"/>
    <mergeCell ref="I22:K22"/>
    <mergeCell ref="L22:N22"/>
    <mergeCell ref="O22:P22"/>
    <mergeCell ref="C23:D23"/>
    <mergeCell ref="I23:K23"/>
    <mergeCell ref="L23:N23"/>
    <mergeCell ref="O23:P23"/>
    <mergeCell ref="C28:D28"/>
    <mergeCell ref="I28:K28"/>
    <mergeCell ref="L28:N28"/>
    <mergeCell ref="O28:P28"/>
    <mergeCell ref="C29:D29"/>
    <mergeCell ref="I29:K29"/>
    <mergeCell ref="L29:N29"/>
    <mergeCell ref="O29:P29"/>
    <mergeCell ref="C26:D26"/>
    <mergeCell ref="I26:K26"/>
    <mergeCell ref="L26:N26"/>
    <mergeCell ref="O26:P26"/>
    <mergeCell ref="C27:D27"/>
    <mergeCell ref="I27:K27"/>
    <mergeCell ref="L27:N27"/>
    <mergeCell ref="O27:P27"/>
    <mergeCell ref="C30:D30"/>
    <mergeCell ref="I30:K30"/>
    <mergeCell ref="L30:N30"/>
    <mergeCell ref="O30:P30"/>
    <mergeCell ref="B33:P33"/>
    <mergeCell ref="C36:H36"/>
    <mergeCell ref="I36:L36"/>
    <mergeCell ref="M36:N36"/>
    <mergeCell ref="O36:P36"/>
    <mergeCell ref="M46:N46"/>
    <mergeCell ref="O46:P46"/>
    <mergeCell ref="O47:P47"/>
    <mergeCell ref="O37:P37"/>
    <mergeCell ref="O38:P38"/>
    <mergeCell ref="O39:P39"/>
    <mergeCell ref="O40:P40"/>
    <mergeCell ref="O41:P41"/>
    <mergeCell ref="O42:P42"/>
    <mergeCell ref="O48:P48"/>
    <mergeCell ref="O49:P49"/>
    <mergeCell ref="O50:P50"/>
    <mergeCell ref="O51:P51"/>
    <mergeCell ref="O52:P52"/>
    <mergeCell ref="O53:P53"/>
    <mergeCell ref="O43:P43"/>
    <mergeCell ref="O44:P44"/>
    <mergeCell ref="O45:P45"/>
    <mergeCell ref="O60:P60"/>
    <mergeCell ref="C61:H61"/>
    <mergeCell ref="O61:P61"/>
    <mergeCell ref="O62:P62"/>
    <mergeCell ref="O63:P63"/>
    <mergeCell ref="O64:P64"/>
    <mergeCell ref="O54:P54"/>
    <mergeCell ref="O55:P55"/>
    <mergeCell ref="O56:P56"/>
    <mergeCell ref="O57:P57"/>
    <mergeCell ref="O58:P58"/>
    <mergeCell ref="O59:P59"/>
    <mergeCell ref="O69:P69"/>
    <mergeCell ref="O70:P70"/>
    <mergeCell ref="O71:P71"/>
    <mergeCell ref="O72:P72"/>
    <mergeCell ref="O73:P73"/>
    <mergeCell ref="O74:P74"/>
    <mergeCell ref="O65:P65"/>
    <mergeCell ref="M66:N66"/>
    <mergeCell ref="O66:P66"/>
    <mergeCell ref="M67:N67"/>
    <mergeCell ref="O67:P67"/>
    <mergeCell ref="O68:P68"/>
    <mergeCell ref="O75:P75"/>
    <mergeCell ref="O76:P76"/>
    <mergeCell ref="O77:P77"/>
    <mergeCell ref="O78:P78"/>
    <mergeCell ref="O79:P79"/>
    <mergeCell ref="C80:H80"/>
    <mergeCell ref="I80:L80"/>
    <mergeCell ref="M80:N80"/>
    <mergeCell ref="O80:P80"/>
    <mergeCell ref="O85:P85"/>
    <mergeCell ref="O86:P86"/>
    <mergeCell ref="C87:H87"/>
    <mergeCell ref="I87:L87"/>
    <mergeCell ref="O87:P87"/>
    <mergeCell ref="O88:P88"/>
    <mergeCell ref="I81:L81"/>
    <mergeCell ref="O81:P81"/>
    <mergeCell ref="O82:P82"/>
    <mergeCell ref="C83:H83"/>
    <mergeCell ref="O83:P83"/>
    <mergeCell ref="M84:N84"/>
    <mergeCell ref="O84:P84"/>
    <mergeCell ref="O95:P95"/>
    <mergeCell ref="O96:P96"/>
    <mergeCell ref="I97:L97"/>
    <mergeCell ref="O97:P97"/>
    <mergeCell ref="O98:P98"/>
    <mergeCell ref="I99:L99"/>
    <mergeCell ref="O99:P99"/>
    <mergeCell ref="O89:P89"/>
    <mergeCell ref="O90:P90"/>
    <mergeCell ref="O91:P91"/>
    <mergeCell ref="O92:P92"/>
    <mergeCell ref="O93:P93"/>
    <mergeCell ref="O94:P94"/>
    <mergeCell ref="C106:H106"/>
    <mergeCell ref="I106:L106"/>
    <mergeCell ref="C107:H107"/>
    <mergeCell ref="I107:L107"/>
    <mergeCell ref="B108:B112"/>
    <mergeCell ref="M108:N112"/>
    <mergeCell ref="O100:P100"/>
    <mergeCell ref="O101:P101"/>
    <mergeCell ref="O102:P102"/>
    <mergeCell ref="B103:B107"/>
    <mergeCell ref="M103:N107"/>
    <mergeCell ref="O103:P107"/>
    <mergeCell ref="C104:H104"/>
    <mergeCell ref="I104:L104"/>
    <mergeCell ref="C105:H105"/>
    <mergeCell ref="I105:L105"/>
    <mergeCell ref="O108:P112"/>
    <mergeCell ref="C109:H109"/>
    <mergeCell ref="I109:L109"/>
    <mergeCell ref="C110:H110"/>
    <mergeCell ref="I110:L110"/>
    <mergeCell ref="C111:H111"/>
    <mergeCell ref="I111:L111"/>
    <mergeCell ref="C112:H112"/>
    <mergeCell ref="I112:L112"/>
    <mergeCell ref="C117:H117"/>
    <mergeCell ref="I117:L117"/>
    <mergeCell ref="O117:P117"/>
    <mergeCell ref="O118:P118"/>
    <mergeCell ref="C119:H119"/>
    <mergeCell ref="I119:L119"/>
    <mergeCell ref="O119:P119"/>
    <mergeCell ref="O113:P113"/>
    <mergeCell ref="O114:P114"/>
    <mergeCell ref="O115:P115"/>
    <mergeCell ref="C116:H116"/>
    <mergeCell ref="I116:L116"/>
    <mergeCell ref="O116:P116"/>
    <mergeCell ref="C124:H124"/>
    <mergeCell ref="I124:L124"/>
    <mergeCell ref="O124:P124"/>
    <mergeCell ref="O125:P125"/>
    <mergeCell ref="I126:L126"/>
    <mergeCell ref="O126:P126"/>
    <mergeCell ref="O120:P120"/>
    <mergeCell ref="O121:P121"/>
    <mergeCell ref="O122:P122"/>
    <mergeCell ref="C123:H123"/>
    <mergeCell ref="I123:L123"/>
    <mergeCell ref="O123:P123"/>
    <mergeCell ref="O131:P131"/>
    <mergeCell ref="O132:P132"/>
    <mergeCell ref="O133:P133"/>
    <mergeCell ref="O134:P134"/>
    <mergeCell ref="I135:L135"/>
    <mergeCell ref="O135:P138"/>
    <mergeCell ref="I136:L136"/>
    <mergeCell ref="I137:L137"/>
    <mergeCell ref="C127:H127"/>
    <mergeCell ref="I127:L127"/>
    <mergeCell ref="O127:P127"/>
    <mergeCell ref="O128:P128"/>
    <mergeCell ref="O129:P129"/>
    <mergeCell ref="O130:P130"/>
    <mergeCell ref="M144:N145"/>
    <mergeCell ref="O144:P145"/>
    <mergeCell ref="C145:H145"/>
    <mergeCell ref="I145:L145"/>
    <mergeCell ref="M146:N147"/>
    <mergeCell ref="O146:P147"/>
    <mergeCell ref="C147:H147"/>
    <mergeCell ref="I147:L147"/>
    <mergeCell ref="C138:H138"/>
    <mergeCell ref="I138:L138"/>
    <mergeCell ref="O139:P143"/>
    <mergeCell ref="I140:L140"/>
    <mergeCell ref="C143:H143"/>
    <mergeCell ref="I143:L143"/>
    <mergeCell ref="C159:H159"/>
    <mergeCell ref="I159:L159"/>
    <mergeCell ref="C160:H160"/>
    <mergeCell ref="I160:L160"/>
    <mergeCell ref="O148:P148"/>
    <mergeCell ref="O149:P149"/>
    <mergeCell ref="O150:P150"/>
    <mergeCell ref="O151:P151"/>
    <mergeCell ref="O152:P152"/>
    <mergeCell ref="O153:P153"/>
    <mergeCell ref="O161:P161"/>
    <mergeCell ref="O162:P162"/>
    <mergeCell ref="I163:L163"/>
    <mergeCell ref="O163:P163"/>
    <mergeCell ref="O164:P164"/>
    <mergeCell ref="I165:L165"/>
    <mergeCell ref="O165:P165"/>
    <mergeCell ref="O154:P154"/>
    <mergeCell ref="O155:P155"/>
    <mergeCell ref="O156:P156"/>
    <mergeCell ref="O157:P157"/>
    <mergeCell ref="O158:P160"/>
    <mergeCell ref="O170:P170"/>
    <mergeCell ref="O171:P171"/>
    <mergeCell ref="O172:P172"/>
    <mergeCell ref="O173:P173"/>
    <mergeCell ref="O174:P174"/>
    <mergeCell ref="O175:P175"/>
    <mergeCell ref="I166:L166"/>
    <mergeCell ref="O166:P166"/>
    <mergeCell ref="O167:P167"/>
    <mergeCell ref="O168:P168"/>
    <mergeCell ref="I169:L169"/>
    <mergeCell ref="O169:P169"/>
    <mergeCell ref="O181:P181"/>
    <mergeCell ref="O182:P182"/>
    <mergeCell ref="O183:P183"/>
    <mergeCell ref="O184:P184"/>
    <mergeCell ref="I185:L185"/>
    <mergeCell ref="O185:P185"/>
    <mergeCell ref="O176:P176"/>
    <mergeCell ref="O177:P177"/>
    <mergeCell ref="I178:L178"/>
    <mergeCell ref="O178:P178"/>
    <mergeCell ref="O179:P179"/>
    <mergeCell ref="O180:P180"/>
    <mergeCell ref="O190:P190"/>
    <mergeCell ref="O191:P191"/>
    <mergeCell ref="O192:P192"/>
    <mergeCell ref="O193:P193"/>
    <mergeCell ref="O194:P194"/>
    <mergeCell ref="O195:P195"/>
    <mergeCell ref="I186:L186"/>
    <mergeCell ref="O186:P186"/>
    <mergeCell ref="I187:L187"/>
    <mergeCell ref="O187:P187"/>
    <mergeCell ref="O188:P188"/>
    <mergeCell ref="O189:P189"/>
    <mergeCell ref="O196:P196"/>
    <mergeCell ref="O197:P197"/>
    <mergeCell ref="O198:P198"/>
    <mergeCell ref="M199:N201"/>
    <mergeCell ref="O199:P201"/>
    <mergeCell ref="C200:H200"/>
    <mergeCell ref="I200:L200"/>
    <mergeCell ref="C201:H201"/>
    <mergeCell ref="I201:L201"/>
    <mergeCell ref="C210:H210"/>
    <mergeCell ref="I210:L210"/>
    <mergeCell ref="O210:P210"/>
    <mergeCell ref="O202:P202"/>
    <mergeCell ref="O203:P203"/>
    <mergeCell ref="C204:H204"/>
    <mergeCell ref="I204:L204"/>
    <mergeCell ref="O204:P204"/>
    <mergeCell ref="C205:H205"/>
    <mergeCell ref="I205:L205"/>
    <mergeCell ref="O205:P205"/>
    <mergeCell ref="O211:P211"/>
    <mergeCell ref="M212:N212"/>
    <mergeCell ref="O212:P212"/>
    <mergeCell ref="O213:P213"/>
    <mergeCell ref="M214:N214"/>
    <mergeCell ref="O214:P214"/>
    <mergeCell ref="O206:P206"/>
    <mergeCell ref="O207:P207"/>
    <mergeCell ref="O208:P208"/>
    <mergeCell ref="O209:P209"/>
    <mergeCell ref="C218:H218"/>
    <mergeCell ref="I218:L218"/>
    <mergeCell ref="O218:P218"/>
    <mergeCell ref="C219:H219"/>
    <mergeCell ref="I219:L219"/>
    <mergeCell ref="M219:N219"/>
    <mergeCell ref="O219:P219"/>
    <mergeCell ref="I215:L215"/>
    <mergeCell ref="O215:P215"/>
    <mergeCell ref="I216:L216"/>
    <mergeCell ref="O216:P216"/>
    <mergeCell ref="C217:H217"/>
    <mergeCell ref="O217:P217"/>
    <mergeCell ref="C222:H222"/>
    <mergeCell ref="I222:L222"/>
    <mergeCell ref="M222:N222"/>
    <mergeCell ref="O222:P222"/>
    <mergeCell ref="C223:H223"/>
    <mergeCell ref="I223:L223"/>
    <mergeCell ref="M223:N223"/>
    <mergeCell ref="O223:P223"/>
    <mergeCell ref="C220:H220"/>
    <mergeCell ref="I220:L220"/>
    <mergeCell ref="O220:P220"/>
    <mergeCell ref="C221:H221"/>
    <mergeCell ref="I221:L221"/>
    <mergeCell ref="M221:N221"/>
    <mergeCell ref="O221:P221"/>
    <mergeCell ref="C226:H226"/>
    <mergeCell ref="I226:L226"/>
    <mergeCell ref="M226:N226"/>
    <mergeCell ref="O226:P226"/>
    <mergeCell ref="C227:H227"/>
    <mergeCell ref="I227:L227"/>
    <mergeCell ref="M227:N227"/>
    <mergeCell ref="O227:P227"/>
    <mergeCell ref="C224:H224"/>
    <mergeCell ref="I224:L224"/>
    <mergeCell ref="M224:N224"/>
    <mergeCell ref="O224:P224"/>
    <mergeCell ref="C225:H225"/>
    <mergeCell ref="I225:L225"/>
    <mergeCell ref="M225:N225"/>
    <mergeCell ref="O225:P225"/>
    <mergeCell ref="C230:H230"/>
    <mergeCell ref="I230:L230"/>
    <mergeCell ref="M230:N230"/>
    <mergeCell ref="O230:P230"/>
    <mergeCell ref="C231:H231"/>
    <mergeCell ref="I231:L231"/>
    <mergeCell ref="M231:N231"/>
    <mergeCell ref="O231:P231"/>
    <mergeCell ref="C228:H228"/>
    <mergeCell ref="I228:L228"/>
    <mergeCell ref="M228:N228"/>
    <mergeCell ref="O228:P228"/>
    <mergeCell ref="C229:H229"/>
    <mergeCell ref="I229:L229"/>
    <mergeCell ref="M229:N229"/>
    <mergeCell ref="O229:P229"/>
  </mergeCells>
  <phoneticPr fontId="2"/>
  <dataValidations count="3">
    <dataValidation allowBlank="1" showInputMessage="1" showErrorMessage="1" promptTitle="直接入力しないでください。" prompt="⑯重量(g)と⑲含有率(wt%)の値から自動計算されます。" sqref="I26:N27"/>
    <dataValidation type="list" allowBlank="1" showInputMessage="1" showErrorMessage="1" sqref="L16:N16">
      <formula1>$S$36:$S$210</formula1>
    </dataValidation>
    <dataValidation type="list" allowBlank="1" showInputMessage="1" showErrorMessage="1" sqref="I16:K16">
      <formula1>$S$36:$S$209</formula1>
    </dataValidation>
  </dataValidations>
  <hyperlinks>
    <hyperlink ref="F14" location="付属資料!A1" display="SVHC物質を材料として使用しており、成型までに他の物質に変化することが判明している場合　⇒　Sheet：付属資料　へ"/>
  </hyperlinks>
  <printOptions horizontalCentered="1"/>
  <pageMargins left="0.39370078740157483" right="0" top="0.47244094488188981" bottom="0.31496062992125984" header="0.31496062992125984" footer="0"/>
  <pageSetup paperSize="9" scale="51" fitToHeight="4" orientation="portrait" r:id="rId1"/>
  <headerFooter alignWithMargins="0">
    <oddHeader>&amp;R&amp;16P&amp;P/&amp;N</oddHeader>
  </headerFooter>
  <rowBreaks count="2" manualBreakCount="2">
    <brk id="92" min="1" max="15" man="1"/>
    <brk id="143" min="1"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sheetPr>
  <dimension ref="A1:AH279"/>
  <sheetViews>
    <sheetView showGridLines="0" zoomScale="70" zoomScaleNormal="70" zoomScaleSheetLayoutView="100" workbookViewId="0"/>
  </sheetViews>
  <sheetFormatPr defaultColWidth="9" defaultRowHeight="13.5"/>
  <cols>
    <col min="1" max="1" width="1.75" style="1" customWidth="1"/>
    <col min="2" max="2" width="6.375" style="1" customWidth="1"/>
    <col min="3" max="3" width="8" style="1" customWidth="1"/>
    <col min="4" max="4" width="6.25" style="1" customWidth="1"/>
    <col min="5" max="6" width="15.375" style="1" customWidth="1"/>
    <col min="7" max="7" width="4.25" style="1" customWidth="1"/>
    <col min="8" max="9" width="7" style="1" customWidth="1"/>
    <col min="10" max="10" width="16.375" style="1" customWidth="1"/>
    <col min="11" max="11" width="25.875" style="1" customWidth="1"/>
    <col min="12" max="12" width="12.875" style="1" customWidth="1"/>
    <col min="13" max="13" width="16.375" style="1" customWidth="1"/>
    <col min="14" max="14" width="20" style="1" customWidth="1"/>
    <col min="15" max="15" width="7" style="1" customWidth="1"/>
    <col min="16" max="16" width="10" style="1" customWidth="1"/>
    <col min="17" max="18" width="2.375" style="5" customWidth="1"/>
    <col min="19" max="19" width="16.75" style="6" customWidth="1"/>
    <col min="20" max="20" width="16.75" style="1" customWidth="1"/>
    <col min="21" max="21" width="9" style="1"/>
    <col min="22" max="23" width="12.625" style="1" customWidth="1"/>
    <col min="24" max="24" width="4" style="1" bestFit="1" customWidth="1"/>
    <col min="25" max="26" width="12.625" style="1" customWidth="1"/>
    <col min="27" max="27" width="9" style="1"/>
    <col min="28" max="28" width="23.125" style="1" bestFit="1" customWidth="1"/>
    <col min="29" max="29" width="12.125" style="1" bestFit="1" customWidth="1"/>
    <col min="30" max="16384" width="9" style="1"/>
  </cols>
  <sheetData>
    <row r="1" spans="1:34" ht="19.5" customHeight="1">
      <c r="C1" s="2" t="s">
        <v>901</v>
      </c>
      <c r="E1" s="3"/>
      <c r="H1" s="4"/>
    </row>
    <row r="2" spans="1:34" ht="3" customHeight="1" thickBot="1">
      <c r="C2" s="3"/>
      <c r="F2" s="6"/>
      <c r="G2" s="6"/>
      <c r="I2" s="6"/>
      <c r="J2" s="6"/>
      <c r="L2" s="6"/>
      <c r="O2" s="6"/>
      <c r="P2" s="6"/>
      <c r="Q2" s="7"/>
      <c r="R2" s="7"/>
    </row>
    <row r="3" spans="1:34" s="8" customFormat="1" ht="20.45" customHeight="1" thickBot="1">
      <c r="C3" s="3"/>
      <c r="D3" s="1"/>
      <c r="E3" s="1"/>
      <c r="F3" s="6"/>
      <c r="G3" s="6"/>
      <c r="H3" s="1"/>
      <c r="I3" s="6"/>
      <c r="J3" s="6"/>
      <c r="K3" s="9"/>
      <c r="L3" s="10"/>
      <c r="M3" s="11" t="s">
        <v>219</v>
      </c>
      <c r="N3" s="254">
        <v>42957</v>
      </c>
      <c r="O3" s="255"/>
      <c r="P3" s="256"/>
      <c r="Q3" s="12"/>
      <c r="R3" s="12"/>
      <c r="T3" s="13"/>
      <c r="U3" s="13"/>
      <c r="AE3" s="13"/>
      <c r="AF3" s="13"/>
      <c r="AG3" s="13"/>
      <c r="AH3" s="13"/>
    </row>
    <row r="4" spans="1:34" s="8" customFormat="1" ht="21" customHeight="1">
      <c r="B4" s="332" t="s">
        <v>76</v>
      </c>
      <c r="C4" s="14" t="s">
        <v>77</v>
      </c>
      <c r="D4" s="15"/>
      <c r="E4" s="339" t="s">
        <v>173</v>
      </c>
      <c r="F4" s="341"/>
      <c r="G4" s="342" t="s">
        <v>78</v>
      </c>
      <c r="H4" s="14" t="s">
        <v>77</v>
      </c>
      <c r="I4" s="15"/>
      <c r="J4" s="339" t="s">
        <v>180</v>
      </c>
      <c r="K4" s="340"/>
      <c r="L4" s="266" t="s">
        <v>79</v>
      </c>
      <c r="M4" s="267"/>
      <c r="N4" s="267"/>
      <c r="O4" s="267"/>
      <c r="P4" s="268"/>
      <c r="Q4" s="16"/>
      <c r="R4" s="16"/>
      <c r="S4" s="17"/>
      <c r="U4" s="4"/>
      <c r="AE4" s="1"/>
      <c r="AF4" s="1"/>
      <c r="AG4" s="1"/>
      <c r="AH4" s="1"/>
    </row>
    <row r="5" spans="1:34" s="8" customFormat="1" ht="21" customHeight="1">
      <c r="B5" s="333"/>
      <c r="C5" s="18" t="s">
        <v>80</v>
      </c>
      <c r="D5" s="181"/>
      <c r="E5" s="335" t="s">
        <v>174</v>
      </c>
      <c r="F5" s="336"/>
      <c r="G5" s="343"/>
      <c r="H5" s="18" t="s">
        <v>80</v>
      </c>
      <c r="I5" s="181"/>
      <c r="J5" s="335" t="s">
        <v>177</v>
      </c>
      <c r="K5" s="345"/>
      <c r="L5" s="19" t="s">
        <v>81</v>
      </c>
      <c r="M5" s="20"/>
      <c r="N5" s="257" t="s">
        <v>435</v>
      </c>
      <c r="O5" s="258"/>
      <c r="P5" s="259"/>
      <c r="Q5" s="21"/>
      <c r="R5" s="21"/>
      <c r="S5" s="17"/>
      <c r="U5" s="4"/>
      <c r="AE5" s="1"/>
      <c r="AF5" s="1"/>
      <c r="AG5" s="1"/>
      <c r="AH5" s="1"/>
    </row>
    <row r="6" spans="1:34" s="8" customFormat="1" ht="21" customHeight="1">
      <c r="B6" s="333"/>
      <c r="C6" s="18" t="s">
        <v>82</v>
      </c>
      <c r="D6" s="181"/>
      <c r="E6" s="335" t="s">
        <v>175</v>
      </c>
      <c r="F6" s="336"/>
      <c r="G6" s="343"/>
      <c r="H6" s="18" t="s">
        <v>82</v>
      </c>
      <c r="I6" s="22"/>
      <c r="J6" s="335" t="s">
        <v>178</v>
      </c>
      <c r="K6" s="345"/>
      <c r="L6" s="23" t="s">
        <v>878</v>
      </c>
      <c r="M6" s="24"/>
      <c r="N6" s="260" t="s">
        <v>436</v>
      </c>
      <c r="O6" s="261"/>
      <c r="P6" s="262"/>
      <c r="Q6" s="21"/>
      <c r="R6" s="21"/>
      <c r="S6" s="4"/>
      <c r="U6" s="4"/>
      <c r="AE6" s="1"/>
      <c r="AF6" s="1"/>
      <c r="AG6" s="1"/>
      <c r="AH6" s="1"/>
    </row>
    <row r="7" spans="1:34" s="8" customFormat="1" ht="21" customHeight="1">
      <c r="B7" s="333"/>
      <c r="C7" s="18" t="s">
        <v>83</v>
      </c>
      <c r="D7" s="181"/>
      <c r="E7" s="335" t="s">
        <v>176</v>
      </c>
      <c r="F7" s="336"/>
      <c r="G7" s="343"/>
      <c r="H7" s="18" t="s">
        <v>83</v>
      </c>
      <c r="I7" s="22"/>
      <c r="J7" s="335" t="s">
        <v>179</v>
      </c>
      <c r="K7" s="345"/>
      <c r="L7" s="23" t="s">
        <v>879</v>
      </c>
      <c r="M7" s="24"/>
      <c r="N7" s="263">
        <v>1000012345</v>
      </c>
      <c r="O7" s="264"/>
      <c r="P7" s="265"/>
      <c r="Q7" s="21"/>
      <c r="R7" s="21"/>
      <c r="S7" s="4"/>
      <c r="U7" s="4"/>
      <c r="AE7" s="1"/>
      <c r="AF7" s="1"/>
      <c r="AG7" s="1"/>
      <c r="AH7" s="1"/>
    </row>
    <row r="8" spans="1:34" s="8" customFormat="1" ht="21" customHeight="1">
      <c r="B8" s="333"/>
      <c r="C8" s="337" t="s">
        <v>84</v>
      </c>
      <c r="D8" s="338"/>
      <c r="E8" s="335" t="s">
        <v>432</v>
      </c>
      <c r="F8" s="336"/>
      <c r="G8" s="343"/>
      <c r="H8" s="337" t="s">
        <v>84</v>
      </c>
      <c r="I8" s="338"/>
      <c r="J8" s="335" t="s">
        <v>432</v>
      </c>
      <c r="K8" s="345"/>
      <c r="L8" s="23" t="s">
        <v>85</v>
      </c>
      <c r="M8" s="24"/>
      <c r="N8" s="263">
        <v>1000123456</v>
      </c>
      <c r="O8" s="264"/>
      <c r="P8" s="265"/>
      <c r="Q8" s="21"/>
      <c r="R8" s="21"/>
      <c r="S8" s="4"/>
      <c r="U8" s="25"/>
      <c r="AE8" s="1"/>
      <c r="AF8" s="1"/>
      <c r="AG8" s="1"/>
      <c r="AH8" s="1"/>
    </row>
    <row r="9" spans="1:34" s="8" customFormat="1" ht="21" customHeight="1" thickBot="1">
      <c r="B9" s="334"/>
      <c r="C9" s="26" t="s">
        <v>739</v>
      </c>
      <c r="D9" s="27"/>
      <c r="E9" s="346" t="s">
        <v>433</v>
      </c>
      <c r="F9" s="347"/>
      <c r="G9" s="344"/>
      <c r="H9" s="26" t="s">
        <v>739</v>
      </c>
      <c r="I9" s="28"/>
      <c r="J9" s="346" t="s">
        <v>434</v>
      </c>
      <c r="K9" s="347"/>
      <c r="L9" s="304" t="s">
        <v>740</v>
      </c>
      <c r="M9" s="305"/>
      <c r="N9" s="274">
        <v>235</v>
      </c>
      <c r="O9" s="275"/>
      <c r="P9" s="276"/>
      <c r="Q9" s="21"/>
      <c r="R9" s="21"/>
      <c r="S9" s="4"/>
      <c r="U9" s="25"/>
      <c r="W9" s="1"/>
      <c r="X9" s="1"/>
      <c r="Y9" s="1"/>
      <c r="Z9" s="1"/>
      <c r="AA9" s="1"/>
      <c r="AB9" s="1"/>
      <c r="AC9" s="1"/>
      <c r="AD9" s="1"/>
      <c r="AE9" s="1"/>
      <c r="AF9" s="1"/>
      <c r="AG9" s="1"/>
      <c r="AH9" s="1"/>
    </row>
    <row r="10" spans="1:34" s="29" customFormat="1" ht="3.75" customHeight="1" thickBot="1">
      <c r="B10" s="30"/>
      <c r="C10" s="31"/>
      <c r="D10" s="32"/>
      <c r="E10" s="33"/>
      <c r="F10" s="33"/>
      <c r="G10" s="30"/>
      <c r="H10" s="31"/>
      <c r="I10" s="31"/>
      <c r="J10" s="33"/>
      <c r="K10" s="33"/>
      <c r="L10" s="34"/>
      <c r="M10" s="34"/>
      <c r="N10" s="34"/>
      <c r="O10" s="35"/>
      <c r="P10" s="35"/>
      <c r="Q10" s="12"/>
      <c r="R10" s="12"/>
      <c r="S10" s="36"/>
      <c r="U10" s="37"/>
      <c r="W10" s="38"/>
      <c r="X10" s="38"/>
      <c r="Y10" s="38"/>
      <c r="Z10" s="38"/>
      <c r="AA10" s="38"/>
      <c r="AB10" s="38"/>
      <c r="AC10" s="38"/>
      <c r="AD10" s="38"/>
      <c r="AE10" s="38"/>
      <c r="AF10" s="38"/>
      <c r="AG10" s="38"/>
      <c r="AH10" s="38"/>
    </row>
    <row r="11" spans="1:34" s="29" customFormat="1" ht="33" customHeight="1">
      <c r="B11" s="39" t="s">
        <v>905</v>
      </c>
      <c r="C11" s="40"/>
      <c r="D11" s="41"/>
      <c r="E11" s="42"/>
      <c r="F11" s="43" t="s">
        <v>902</v>
      </c>
      <c r="G11" s="44"/>
      <c r="H11" s="45"/>
      <c r="I11" s="44"/>
      <c r="J11" s="44"/>
      <c r="K11" s="44"/>
      <c r="L11" s="44"/>
      <c r="M11" s="44"/>
      <c r="N11" s="44"/>
      <c r="O11" s="272"/>
      <c r="P11" s="273"/>
      <c r="Q11" s="12"/>
      <c r="R11" s="12"/>
      <c r="S11" s="36"/>
      <c r="U11" s="37"/>
      <c r="W11" s="38"/>
      <c r="X11" s="38"/>
      <c r="Y11" s="38"/>
      <c r="Z11" s="38"/>
      <c r="AA11" s="38"/>
      <c r="AB11" s="38"/>
      <c r="AC11" s="38"/>
      <c r="AD11" s="38"/>
      <c r="AE11" s="38"/>
      <c r="AF11" s="38"/>
      <c r="AG11" s="38"/>
      <c r="AH11" s="38"/>
    </row>
    <row r="12" spans="1:34" s="29" customFormat="1" ht="33" customHeight="1" thickBot="1">
      <c r="B12" s="46" t="s">
        <v>121</v>
      </c>
      <c r="C12" s="47"/>
      <c r="D12" s="47"/>
      <c r="E12" s="48" t="s">
        <v>823</v>
      </c>
      <c r="F12" s="49" t="s">
        <v>903</v>
      </c>
      <c r="G12" s="50"/>
      <c r="H12" s="51"/>
      <c r="I12" s="50"/>
      <c r="J12" s="50"/>
      <c r="K12" s="50"/>
      <c r="L12" s="50"/>
      <c r="M12" s="50"/>
      <c r="N12" s="50"/>
      <c r="O12" s="277"/>
      <c r="P12" s="278"/>
      <c r="Q12" s="12"/>
      <c r="R12" s="12"/>
      <c r="S12" s="36"/>
      <c r="U12" s="37"/>
      <c r="W12" s="38"/>
      <c r="X12" s="38"/>
      <c r="Y12" s="38"/>
      <c r="Z12" s="38"/>
      <c r="AA12" s="38"/>
      <c r="AB12" s="38"/>
      <c r="AC12" s="38"/>
      <c r="AD12" s="38"/>
      <c r="AE12" s="38"/>
      <c r="AF12" s="38"/>
      <c r="AG12" s="38"/>
      <c r="AH12" s="38"/>
    </row>
    <row r="13" spans="1:34" s="29" customFormat="1" ht="3.75" customHeight="1" thickBot="1">
      <c r="E13" s="35"/>
      <c r="F13" s="35"/>
      <c r="G13" s="35"/>
      <c r="H13" s="52"/>
      <c r="I13" s="31"/>
      <c r="J13" s="35"/>
      <c r="K13" s="35"/>
      <c r="L13" s="35"/>
      <c r="M13" s="35"/>
      <c r="N13" s="35"/>
      <c r="O13" s="35"/>
      <c r="P13" s="35"/>
      <c r="Q13" s="12"/>
      <c r="R13" s="12"/>
      <c r="S13" s="36"/>
      <c r="U13" s="37"/>
      <c r="W13" s="38"/>
      <c r="X13" s="38"/>
      <c r="Y13" s="38"/>
      <c r="Z13" s="38"/>
      <c r="AA13" s="38"/>
      <c r="AB13" s="38"/>
      <c r="AC13" s="38"/>
      <c r="AD13" s="38"/>
      <c r="AE13" s="38"/>
      <c r="AF13" s="38"/>
      <c r="AG13" s="38"/>
      <c r="AH13" s="38"/>
    </row>
    <row r="14" spans="1:34" s="29" customFormat="1" ht="42.75" customHeight="1" thickBot="1">
      <c r="B14" s="329" t="s">
        <v>709</v>
      </c>
      <c r="C14" s="330"/>
      <c r="D14" s="331"/>
      <c r="E14" s="125"/>
      <c r="F14" s="306" t="s">
        <v>710</v>
      </c>
      <c r="G14" s="307"/>
      <c r="H14" s="307"/>
      <c r="I14" s="307"/>
      <c r="J14" s="307"/>
      <c r="K14" s="307"/>
      <c r="L14" s="307"/>
      <c r="M14" s="307"/>
      <c r="N14" s="307"/>
      <c r="O14" s="307"/>
      <c r="P14" s="308"/>
      <c r="Q14" s="12"/>
      <c r="R14" s="12"/>
      <c r="S14" s="36"/>
      <c r="U14" s="37"/>
      <c r="W14" s="38"/>
      <c r="X14" s="38"/>
      <c r="Y14" s="38"/>
      <c r="Z14" s="38"/>
      <c r="AA14" s="38"/>
      <c r="AB14" s="38"/>
      <c r="AC14" s="38"/>
      <c r="AD14" s="38"/>
      <c r="AE14" s="38"/>
      <c r="AF14" s="38"/>
      <c r="AG14" s="38"/>
      <c r="AH14" s="38"/>
    </row>
    <row r="15" spans="1:34" s="29" customFormat="1" ht="3.75" customHeight="1" thickBot="1">
      <c r="E15" s="35"/>
      <c r="F15" s="35"/>
      <c r="G15" s="35"/>
      <c r="H15" s="52"/>
      <c r="I15" s="31"/>
      <c r="J15" s="35"/>
      <c r="K15" s="35"/>
      <c r="L15" s="35"/>
      <c r="M15" s="35"/>
      <c r="N15" s="35"/>
      <c r="O15" s="35"/>
      <c r="P15" s="35"/>
      <c r="Q15" s="12"/>
      <c r="R15" s="12"/>
      <c r="S15" s="36"/>
      <c r="U15" s="37"/>
      <c r="W15" s="38"/>
      <c r="X15" s="38"/>
      <c r="Y15" s="38"/>
      <c r="Z15" s="38"/>
      <c r="AA15" s="38"/>
      <c r="AB15" s="38"/>
      <c r="AC15" s="38"/>
      <c r="AD15" s="38"/>
      <c r="AE15" s="38"/>
      <c r="AF15" s="38"/>
      <c r="AG15" s="38"/>
      <c r="AH15" s="38"/>
    </row>
    <row r="16" spans="1:34" ht="24.75" customHeight="1">
      <c r="A16" s="38"/>
      <c r="B16" s="317" t="s">
        <v>105</v>
      </c>
      <c r="C16" s="320" t="s">
        <v>741</v>
      </c>
      <c r="D16" s="321"/>
      <c r="E16" s="14" t="s">
        <v>442</v>
      </c>
      <c r="F16" s="53"/>
      <c r="G16" s="53"/>
      <c r="H16" s="54"/>
      <c r="I16" s="289" t="s">
        <v>172</v>
      </c>
      <c r="J16" s="290"/>
      <c r="K16" s="291"/>
      <c r="L16" s="289" t="s">
        <v>350</v>
      </c>
      <c r="M16" s="290"/>
      <c r="N16" s="291"/>
      <c r="O16" s="322" t="s">
        <v>340</v>
      </c>
      <c r="P16" s="323"/>
      <c r="Q16" s="55"/>
      <c r="R16" s="55"/>
      <c r="S16" s="8"/>
      <c r="T16" s="8"/>
      <c r="U16" s="25"/>
      <c r="V16" s="8"/>
    </row>
    <row r="17" spans="1:22" ht="21" customHeight="1">
      <c r="A17" s="38"/>
      <c r="B17" s="318"/>
      <c r="C17" s="287" t="s">
        <v>742</v>
      </c>
      <c r="D17" s="288"/>
      <c r="E17" s="56" t="s">
        <v>211</v>
      </c>
      <c r="F17" s="57"/>
      <c r="G17" s="57"/>
      <c r="H17" s="58"/>
      <c r="I17" s="269" t="s">
        <v>27</v>
      </c>
      <c r="J17" s="270"/>
      <c r="K17" s="271"/>
      <c r="L17" s="269" t="s">
        <v>438</v>
      </c>
      <c r="M17" s="270"/>
      <c r="N17" s="271"/>
      <c r="O17" s="279"/>
      <c r="P17" s="280"/>
      <c r="Q17" s="55"/>
      <c r="R17" s="55"/>
      <c r="S17" s="8"/>
      <c r="T17" s="8"/>
      <c r="U17" s="25"/>
      <c r="V17" s="8"/>
    </row>
    <row r="18" spans="1:22" ht="21" customHeight="1">
      <c r="A18" s="38"/>
      <c r="B18" s="318"/>
      <c r="C18" s="287" t="s">
        <v>743</v>
      </c>
      <c r="D18" s="288"/>
      <c r="E18" s="18" t="s">
        <v>107</v>
      </c>
      <c r="F18" s="57"/>
      <c r="G18" s="57"/>
      <c r="H18" s="58" t="s">
        <v>118</v>
      </c>
      <c r="I18" s="269" t="s">
        <v>180</v>
      </c>
      <c r="J18" s="270"/>
      <c r="K18" s="271"/>
      <c r="L18" s="269" t="s">
        <v>180</v>
      </c>
      <c r="M18" s="270"/>
      <c r="N18" s="271"/>
      <c r="O18" s="279"/>
      <c r="P18" s="280"/>
      <c r="Q18" s="55"/>
      <c r="R18" s="55"/>
      <c r="S18" s="8"/>
      <c r="T18" s="8"/>
      <c r="U18" s="25"/>
      <c r="V18" s="8"/>
    </row>
    <row r="19" spans="1:22" ht="21" customHeight="1">
      <c r="A19" s="38"/>
      <c r="B19" s="318"/>
      <c r="C19" s="287" t="s">
        <v>756</v>
      </c>
      <c r="D19" s="288"/>
      <c r="E19" s="18" t="s">
        <v>757</v>
      </c>
      <c r="F19" s="57"/>
      <c r="G19" s="57"/>
      <c r="H19" s="58"/>
      <c r="I19" s="284" t="s">
        <v>428</v>
      </c>
      <c r="J19" s="285"/>
      <c r="K19" s="286"/>
      <c r="L19" s="284" t="s">
        <v>428</v>
      </c>
      <c r="M19" s="285"/>
      <c r="N19" s="286"/>
      <c r="O19" s="279"/>
      <c r="P19" s="280"/>
      <c r="Q19" s="55"/>
      <c r="R19" s="55"/>
      <c r="S19" s="8"/>
      <c r="T19" s="8"/>
      <c r="U19" s="25"/>
      <c r="V19" s="8"/>
    </row>
    <row r="20" spans="1:22" ht="21" customHeight="1">
      <c r="A20" s="38"/>
      <c r="B20" s="318"/>
      <c r="C20" s="287" t="s">
        <v>758</v>
      </c>
      <c r="D20" s="288"/>
      <c r="E20" s="18" t="s">
        <v>759</v>
      </c>
      <c r="F20" s="59"/>
      <c r="G20" s="59"/>
      <c r="H20" s="58" t="s">
        <v>760</v>
      </c>
      <c r="I20" s="269" t="s">
        <v>429</v>
      </c>
      <c r="J20" s="270"/>
      <c r="K20" s="271"/>
      <c r="L20" s="269" t="s">
        <v>439</v>
      </c>
      <c r="M20" s="270"/>
      <c r="N20" s="271"/>
      <c r="O20" s="279"/>
      <c r="P20" s="280"/>
      <c r="Q20" s="55"/>
      <c r="R20" s="55"/>
      <c r="S20" s="8"/>
      <c r="T20" s="8"/>
      <c r="U20" s="25"/>
      <c r="V20" s="8"/>
    </row>
    <row r="21" spans="1:22" ht="21" customHeight="1">
      <c r="A21" s="38"/>
      <c r="B21" s="318"/>
      <c r="C21" s="287" t="s">
        <v>761</v>
      </c>
      <c r="D21" s="288"/>
      <c r="E21" s="18" t="s">
        <v>108</v>
      </c>
      <c r="F21" s="59"/>
      <c r="G21" s="59"/>
      <c r="H21" s="58"/>
      <c r="I21" s="284">
        <v>5.7220000000000004</v>
      </c>
      <c r="J21" s="285"/>
      <c r="K21" s="286"/>
      <c r="L21" s="284">
        <v>5.7220000000000004</v>
      </c>
      <c r="M21" s="285"/>
      <c r="N21" s="286"/>
      <c r="O21" s="279" t="s">
        <v>109</v>
      </c>
      <c r="P21" s="280"/>
      <c r="Q21" s="55"/>
      <c r="R21" s="55"/>
      <c r="S21" s="8"/>
      <c r="T21" s="8"/>
      <c r="U21" s="25"/>
      <c r="V21" s="8"/>
    </row>
    <row r="22" spans="1:22" ht="21" customHeight="1">
      <c r="A22" s="38"/>
      <c r="B22" s="318"/>
      <c r="C22" s="287" t="s">
        <v>216</v>
      </c>
      <c r="D22" s="288"/>
      <c r="E22" s="18" t="s">
        <v>111</v>
      </c>
      <c r="F22" s="59"/>
      <c r="G22" s="59"/>
      <c r="H22" s="60"/>
      <c r="I22" s="269" t="s">
        <v>430</v>
      </c>
      <c r="J22" s="270"/>
      <c r="K22" s="271"/>
      <c r="L22" s="269" t="s">
        <v>430</v>
      </c>
      <c r="M22" s="270"/>
      <c r="N22" s="271"/>
      <c r="O22" s="279"/>
      <c r="P22" s="280"/>
      <c r="Q22" s="55"/>
      <c r="R22" s="55"/>
      <c r="S22" s="112"/>
    </row>
    <row r="23" spans="1:22" ht="21" customHeight="1">
      <c r="A23" s="38"/>
      <c r="B23" s="318"/>
      <c r="C23" s="287" t="s">
        <v>744</v>
      </c>
      <c r="D23" s="288"/>
      <c r="E23" s="18" t="s">
        <v>745</v>
      </c>
      <c r="F23" s="59"/>
      <c r="G23" s="59"/>
      <c r="H23" s="58" t="s">
        <v>746</v>
      </c>
      <c r="I23" s="269" t="s">
        <v>431</v>
      </c>
      <c r="J23" s="270"/>
      <c r="K23" s="271"/>
      <c r="L23" s="269" t="s">
        <v>431</v>
      </c>
      <c r="M23" s="270"/>
      <c r="N23" s="271"/>
      <c r="O23" s="279"/>
      <c r="P23" s="280"/>
      <c r="Q23" s="55"/>
      <c r="R23" s="55"/>
      <c r="S23" s="112"/>
    </row>
    <row r="24" spans="1:22" ht="21" customHeight="1">
      <c r="A24" s="38"/>
      <c r="B24" s="318"/>
      <c r="C24" s="287" t="s">
        <v>747</v>
      </c>
      <c r="D24" s="288"/>
      <c r="E24" s="18" t="s">
        <v>113</v>
      </c>
      <c r="F24" s="59"/>
      <c r="G24" s="59"/>
      <c r="H24" s="61"/>
      <c r="I24" s="269" t="s">
        <v>181</v>
      </c>
      <c r="J24" s="270"/>
      <c r="K24" s="271"/>
      <c r="L24" s="269" t="s">
        <v>181</v>
      </c>
      <c r="M24" s="270"/>
      <c r="N24" s="271"/>
      <c r="O24" s="279"/>
      <c r="P24" s="280"/>
      <c r="Q24" s="55"/>
      <c r="R24" s="55"/>
      <c r="S24" s="112"/>
    </row>
    <row r="25" spans="1:22" ht="21" customHeight="1">
      <c r="A25" s="38"/>
      <c r="B25" s="318"/>
      <c r="C25" s="287" t="s">
        <v>748</v>
      </c>
      <c r="D25" s="288"/>
      <c r="E25" s="18" t="s">
        <v>114</v>
      </c>
      <c r="F25" s="59"/>
      <c r="G25" s="59"/>
      <c r="H25" s="61"/>
      <c r="I25" s="269">
        <v>8.6E-3</v>
      </c>
      <c r="J25" s="270"/>
      <c r="K25" s="271"/>
      <c r="L25" s="269">
        <v>8.6E-3</v>
      </c>
      <c r="M25" s="270"/>
      <c r="N25" s="271"/>
      <c r="O25" s="279" t="s">
        <v>109</v>
      </c>
      <c r="P25" s="280"/>
      <c r="Q25" s="55"/>
      <c r="R25" s="55"/>
      <c r="S25" s="112"/>
    </row>
    <row r="26" spans="1:22" ht="21" customHeight="1">
      <c r="A26" s="38"/>
      <c r="B26" s="318"/>
      <c r="C26" s="287" t="s">
        <v>116</v>
      </c>
      <c r="D26" s="288"/>
      <c r="E26" s="18" t="s">
        <v>825</v>
      </c>
      <c r="F26" s="59"/>
      <c r="G26" s="59"/>
      <c r="H26" s="61"/>
      <c r="I26" s="281">
        <f>I25*I28/100*1000</f>
        <v>0.25800000000000001</v>
      </c>
      <c r="J26" s="282"/>
      <c r="K26" s="283"/>
      <c r="L26" s="281">
        <f>L25*L28/100*1000</f>
        <v>0.25800000000000001</v>
      </c>
      <c r="M26" s="282"/>
      <c r="N26" s="283"/>
      <c r="O26" s="279" t="s">
        <v>115</v>
      </c>
      <c r="P26" s="280"/>
      <c r="Q26" s="55"/>
      <c r="R26" s="55"/>
      <c r="S26" s="112"/>
    </row>
    <row r="27" spans="1:22" ht="21" customHeight="1">
      <c r="A27" s="38"/>
      <c r="B27" s="318"/>
      <c r="C27" s="287" t="s">
        <v>117</v>
      </c>
      <c r="D27" s="288"/>
      <c r="E27" s="18" t="s">
        <v>339</v>
      </c>
      <c r="F27" s="59"/>
      <c r="G27" s="59"/>
      <c r="H27" s="61"/>
      <c r="I27" s="295">
        <f>(I26/(I25*1000))*10000*100</f>
        <v>30000</v>
      </c>
      <c r="J27" s="296"/>
      <c r="K27" s="297"/>
      <c r="L27" s="295">
        <f>(L26/(L25*1000))*10000*100</f>
        <v>30000</v>
      </c>
      <c r="M27" s="296"/>
      <c r="N27" s="297"/>
      <c r="O27" s="279" t="s">
        <v>749</v>
      </c>
      <c r="P27" s="280"/>
      <c r="Q27" s="55"/>
      <c r="R27" s="55"/>
      <c r="S27" s="112"/>
    </row>
    <row r="28" spans="1:22" ht="21" customHeight="1">
      <c r="A28" s="38"/>
      <c r="B28" s="318"/>
      <c r="C28" s="287" t="s">
        <v>750</v>
      </c>
      <c r="D28" s="288"/>
      <c r="E28" s="18" t="s">
        <v>824</v>
      </c>
      <c r="F28" s="59"/>
      <c r="G28" s="59"/>
      <c r="H28" s="61"/>
      <c r="I28" s="354">
        <v>3</v>
      </c>
      <c r="J28" s="355"/>
      <c r="K28" s="356"/>
      <c r="L28" s="354">
        <v>3</v>
      </c>
      <c r="M28" s="355"/>
      <c r="N28" s="356"/>
      <c r="O28" s="279" t="s">
        <v>751</v>
      </c>
      <c r="P28" s="280"/>
      <c r="Q28" s="55"/>
      <c r="R28" s="55"/>
      <c r="S28" s="112"/>
    </row>
    <row r="29" spans="1:22" ht="21" customHeight="1">
      <c r="A29" s="38"/>
      <c r="B29" s="318"/>
      <c r="C29" s="287" t="s">
        <v>752</v>
      </c>
      <c r="D29" s="288"/>
      <c r="E29" s="18" t="s">
        <v>753</v>
      </c>
      <c r="F29" s="59"/>
      <c r="G29" s="59"/>
      <c r="H29" s="60" t="s">
        <v>754</v>
      </c>
      <c r="I29" s="284" t="s">
        <v>437</v>
      </c>
      <c r="J29" s="285"/>
      <c r="K29" s="286"/>
      <c r="L29" s="269" t="s">
        <v>440</v>
      </c>
      <c r="M29" s="270"/>
      <c r="N29" s="271"/>
      <c r="O29" s="269"/>
      <c r="P29" s="298"/>
      <c r="Q29" s="55"/>
      <c r="R29" s="55"/>
      <c r="S29" s="112"/>
    </row>
    <row r="30" spans="1:22" ht="21" customHeight="1" thickBot="1">
      <c r="A30" s="38"/>
      <c r="B30" s="319"/>
      <c r="C30" s="324">
        <v>21</v>
      </c>
      <c r="D30" s="325"/>
      <c r="E30" s="62" t="s">
        <v>755</v>
      </c>
      <c r="F30" s="63"/>
      <c r="G30" s="63"/>
      <c r="H30" s="64" t="s">
        <v>754</v>
      </c>
      <c r="I30" s="299">
        <v>42979</v>
      </c>
      <c r="J30" s="300"/>
      <c r="K30" s="301"/>
      <c r="L30" s="299">
        <v>42979</v>
      </c>
      <c r="M30" s="300"/>
      <c r="N30" s="301"/>
      <c r="O30" s="302"/>
      <c r="P30" s="303"/>
      <c r="Q30" s="55"/>
      <c r="R30" s="55"/>
      <c r="S30" s="4"/>
    </row>
    <row r="31" spans="1:22" s="65" customFormat="1" ht="3" customHeight="1">
      <c r="Q31" s="66"/>
      <c r="S31" s="113"/>
    </row>
    <row r="32" spans="1:22" ht="17.25" customHeight="1">
      <c r="B32" s="67" t="s">
        <v>210</v>
      </c>
      <c r="C32" s="67"/>
      <c r="D32" s="67"/>
      <c r="E32" s="4"/>
      <c r="M32" s="65"/>
      <c r="N32" s="65"/>
      <c r="R32" s="1"/>
    </row>
    <row r="33" spans="1:22" ht="17.25" customHeight="1">
      <c r="B33" s="315" t="s">
        <v>911</v>
      </c>
      <c r="C33" s="315"/>
      <c r="D33" s="315"/>
      <c r="E33" s="315"/>
      <c r="F33" s="315"/>
      <c r="G33" s="315"/>
      <c r="H33" s="315"/>
      <c r="I33" s="315"/>
      <c r="J33" s="315"/>
      <c r="K33" s="315"/>
      <c r="L33" s="315"/>
      <c r="M33" s="315"/>
      <c r="N33" s="315"/>
      <c r="O33" s="315"/>
      <c r="P33" s="315"/>
      <c r="R33" s="1"/>
    </row>
    <row r="34" spans="1:22" ht="9.75" customHeight="1" thickBot="1">
      <c r="B34" s="67"/>
      <c r="C34" s="67"/>
      <c r="D34" s="67"/>
      <c r="E34" s="4"/>
      <c r="M34" s="65"/>
      <c r="N34" s="65"/>
      <c r="R34" s="1"/>
    </row>
    <row r="35" spans="1:22" ht="24.75" customHeight="1">
      <c r="A35" s="38"/>
      <c r="B35" s="317" t="s">
        <v>105</v>
      </c>
      <c r="C35" s="320" t="s">
        <v>741</v>
      </c>
      <c r="D35" s="321"/>
      <c r="E35" s="14" t="s">
        <v>442</v>
      </c>
      <c r="F35" s="53"/>
      <c r="G35" s="53"/>
      <c r="H35" s="54"/>
      <c r="I35" s="289" t="s">
        <v>351</v>
      </c>
      <c r="J35" s="290"/>
      <c r="K35" s="291"/>
      <c r="L35" s="289" t="s">
        <v>904</v>
      </c>
      <c r="M35" s="290"/>
      <c r="N35" s="291"/>
      <c r="O35" s="322" t="s">
        <v>340</v>
      </c>
      <c r="P35" s="323"/>
      <c r="Q35" s="55"/>
      <c r="R35" s="55"/>
      <c r="S35" s="8"/>
      <c r="T35" s="8"/>
      <c r="U35" s="25"/>
      <c r="V35" s="8"/>
    </row>
    <row r="36" spans="1:22" ht="21" customHeight="1">
      <c r="A36" s="38"/>
      <c r="B36" s="318"/>
      <c r="C36" s="287" t="s">
        <v>742</v>
      </c>
      <c r="D36" s="288"/>
      <c r="E36" s="56" t="s">
        <v>211</v>
      </c>
      <c r="F36" s="57"/>
      <c r="G36" s="57"/>
      <c r="H36" s="58"/>
      <c r="I36" s="269" t="s">
        <v>32</v>
      </c>
      <c r="J36" s="270"/>
      <c r="K36" s="271"/>
      <c r="L36" s="269"/>
      <c r="M36" s="270"/>
      <c r="N36" s="271"/>
      <c r="O36" s="279"/>
      <c r="P36" s="280"/>
      <c r="Q36" s="55"/>
      <c r="R36" s="55"/>
      <c r="S36" s="8"/>
      <c r="T36" s="8"/>
      <c r="U36" s="25"/>
      <c r="V36" s="8"/>
    </row>
    <row r="37" spans="1:22" ht="21" customHeight="1">
      <c r="A37" s="38"/>
      <c r="B37" s="318"/>
      <c r="C37" s="287" t="s">
        <v>743</v>
      </c>
      <c r="D37" s="288"/>
      <c r="E37" s="18" t="s">
        <v>107</v>
      </c>
      <c r="F37" s="57"/>
      <c r="G37" s="57"/>
      <c r="H37" s="58" t="s">
        <v>118</v>
      </c>
      <c r="I37" s="269" t="s">
        <v>180</v>
      </c>
      <c r="J37" s="270"/>
      <c r="K37" s="271"/>
      <c r="L37" s="269"/>
      <c r="M37" s="270"/>
      <c r="N37" s="271"/>
      <c r="O37" s="279"/>
      <c r="P37" s="280"/>
      <c r="Q37" s="55"/>
      <c r="R37" s="55"/>
      <c r="S37" s="8"/>
      <c r="T37" s="8"/>
      <c r="U37" s="25"/>
      <c r="V37" s="8"/>
    </row>
    <row r="38" spans="1:22" ht="21" customHeight="1">
      <c r="A38" s="38"/>
      <c r="B38" s="318"/>
      <c r="C38" s="287" t="s">
        <v>756</v>
      </c>
      <c r="D38" s="288"/>
      <c r="E38" s="18" t="s">
        <v>757</v>
      </c>
      <c r="F38" s="57"/>
      <c r="G38" s="57"/>
      <c r="H38" s="58"/>
      <c r="I38" s="284" t="s">
        <v>428</v>
      </c>
      <c r="J38" s="285"/>
      <c r="K38" s="286"/>
      <c r="L38" s="284"/>
      <c r="M38" s="285"/>
      <c r="N38" s="286"/>
      <c r="O38" s="279"/>
      <c r="P38" s="280"/>
      <c r="Q38" s="55"/>
      <c r="R38" s="55"/>
      <c r="S38" s="8"/>
      <c r="T38" s="8"/>
      <c r="U38" s="25"/>
      <c r="V38" s="8"/>
    </row>
    <row r="39" spans="1:22" ht="21" customHeight="1">
      <c r="A39" s="38"/>
      <c r="B39" s="318"/>
      <c r="C39" s="287" t="s">
        <v>758</v>
      </c>
      <c r="D39" s="288"/>
      <c r="E39" s="18" t="s">
        <v>759</v>
      </c>
      <c r="F39" s="59"/>
      <c r="G39" s="59"/>
      <c r="H39" s="58" t="s">
        <v>760</v>
      </c>
      <c r="I39" s="269" t="s">
        <v>441</v>
      </c>
      <c r="J39" s="270"/>
      <c r="K39" s="271"/>
      <c r="L39" s="269"/>
      <c r="M39" s="270"/>
      <c r="N39" s="271"/>
      <c r="O39" s="279"/>
      <c r="P39" s="280"/>
      <c r="Q39" s="55"/>
      <c r="R39" s="55"/>
      <c r="S39" s="8"/>
      <c r="T39" s="8"/>
      <c r="U39" s="25"/>
      <c r="V39" s="8"/>
    </row>
    <row r="40" spans="1:22" ht="21" customHeight="1">
      <c r="A40" s="38"/>
      <c r="B40" s="318"/>
      <c r="C40" s="287" t="s">
        <v>761</v>
      </c>
      <c r="D40" s="288"/>
      <c r="E40" s="18" t="s">
        <v>108</v>
      </c>
      <c r="F40" s="59"/>
      <c r="G40" s="59"/>
      <c r="H40" s="58"/>
      <c r="I40" s="284">
        <v>5.7220000000000004</v>
      </c>
      <c r="J40" s="285"/>
      <c r="K40" s="286"/>
      <c r="L40" s="284"/>
      <c r="M40" s="285"/>
      <c r="N40" s="286"/>
      <c r="O40" s="279" t="s">
        <v>109</v>
      </c>
      <c r="P40" s="280"/>
      <c r="Q40" s="55"/>
      <c r="R40" s="55"/>
      <c r="S40" s="8"/>
      <c r="T40" s="8"/>
      <c r="U40" s="25"/>
      <c r="V40" s="8"/>
    </row>
    <row r="41" spans="1:22" ht="21" customHeight="1">
      <c r="A41" s="38"/>
      <c r="B41" s="318"/>
      <c r="C41" s="287" t="s">
        <v>216</v>
      </c>
      <c r="D41" s="288"/>
      <c r="E41" s="18" t="s">
        <v>111</v>
      </c>
      <c r="F41" s="59"/>
      <c r="G41" s="59"/>
      <c r="H41" s="60"/>
      <c r="I41" s="269" t="s">
        <v>430</v>
      </c>
      <c r="J41" s="270"/>
      <c r="K41" s="271"/>
      <c r="L41" s="269"/>
      <c r="M41" s="270"/>
      <c r="N41" s="271"/>
      <c r="O41" s="279"/>
      <c r="P41" s="280"/>
      <c r="Q41" s="55"/>
      <c r="R41" s="55"/>
      <c r="S41" s="112"/>
    </row>
    <row r="42" spans="1:22" ht="21" customHeight="1">
      <c r="A42" s="38"/>
      <c r="B42" s="318"/>
      <c r="C42" s="287" t="s">
        <v>744</v>
      </c>
      <c r="D42" s="288"/>
      <c r="E42" s="18" t="s">
        <v>745</v>
      </c>
      <c r="F42" s="59"/>
      <c r="G42" s="59"/>
      <c r="H42" s="58" t="s">
        <v>746</v>
      </c>
      <c r="I42" s="269" t="s">
        <v>431</v>
      </c>
      <c r="J42" s="270"/>
      <c r="K42" s="271"/>
      <c r="L42" s="269"/>
      <c r="M42" s="270"/>
      <c r="N42" s="271"/>
      <c r="O42" s="279"/>
      <c r="P42" s="280"/>
      <c r="Q42" s="55"/>
      <c r="R42" s="55"/>
      <c r="S42" s="112"/>
    </row>
    <row r="43" spans="1:22" ht="21" customHeight="1">
      <c r="A43" s="38"/>
      <c r="B43" s="318"/>
      <c r="C43" s="287" t="s">
        <v>747</v>
      </c>
      <c r="D43" s="288"/>
      <c r="E43" s="18" t="s">
        <v>113</v>
      </c>
      <c r="F43" s="59"/>
      <c r="G43" s="59"/>
      <c r="H43" s="61"/>
      <c r="I43" s="269" t="s">
        <v>181</v>
      </c>
      <c r="J43" s="270"/>
      <c r="K43" s="271"/>
      <c r="L43" s="269"/>
      <c r="M43" s="270"/>
      <c r="N43" s="271"/>
      <c r="O43" s="279"/>
      <c r="P43" s="280"/>
      <c r="Q43" s="55"/>
      <c r="R43" s="55"/>
      <c r="S43" s="112"/>
    </row>
    <row r="44" spans="1:22" ht="21" customHeight="1">
      <c r="A44" s="38"/>
      <c r="B44" s="318"/>
      <c r="C44" s="287" t="s">
        <v>748</v>
      </c>
      <c r="D44" s="288"/>
      <c r="E44" s="18" t="s">
        <v>114</v>
      </c>
      <c r="F44" s="59"/>
      <c r="G44" s="59"/>
      <c r="H44" s="61"/>
      <c r="I44" s="269">
        <v>8.6E-3</v>
      </c>
      <c r="J44" s="270"/>
      <c r="K44" s="271"/>
      <c r="L44" s="269"/>
      <c r="M44" s="270"/>
      <c r="N44" s="271"/>
      <c r="O44" s="279" t="s">
        <v>109</v>
      </c>
      <c r="P44" s="280"/>
      <c r="Q44" s="55"/>
      <c r="R44" s="55"/>
      <c r="S44" s="112"/>
    </row>
    <row r="45" spans="1:22" ht="21" customHeight="1">
      <c r="A45" s="38"/>
      <c r="B45" s="318"/>
      <c r="C45" s="287" t="s">
        <v>116</v>
      </c>
      <c r="D45" s="288"/>
      <c r="E45" s="18" t="s">
        <v>825</v>
      </c>
      <c r="F45" s="59"/>
      <c r="G45" s="59"/>
      <c r="H45" s="61"/>
      <c r="I45" s="281">
        <f>I44*I47/100*1000</f>
        <v>0.25800000000000001</v>
      </c>
      <c r="J45" s="282"/>
      <c r="K45" s="283"/>
      <c r="L45" s="281">
        <f>L44*L47/100*1000</f>
        <v>0</v>
      </c>
      <c r="M45" s="282"/>
      <c r="N45" s="283"/>
      <c r="O45" s="279" t="s">
        <v>115</v>
      </c>
      <c r="P45" s="280"/>
      <c r="Q45" s="55"/>
      <c r="R45" s="55"/>
      <c r="S45" s="112"/>
    </row>
    <row r="46" spans="1:22" ht="21" customHeight="1">
      <c r="A46" s="38"/>
      <c r="B46" s="318"/>
      <c r="C46" s="287" t="s">
        <v>117</v>
      </c>
      <c r="D46" s="288"/>
      <c r="E46" s="18" t="s">
        <v>339</v>
      </c>
      <c r="F46" s="59"/>
      <c r="G46" s="59"/>
      <c r="H46" s="61"/>
      <c r="I46" s="295">
        <f>(I45/(I44*1000))*10000*100</f>
        <v>30000</v>
      </c>
      <c r="J46" s="296"/>
      <c r="K46" s="297"/>
      <c r="L46" s="295" t="e">
        <f>(L45/(L44*1000))*10000*100</f>
        <v>#DIV/0!</v>
      </c>
      <c r="M46" s="296"/>
      <c r="N46" s="297"/>
      <c r="O46" s="279" t="s">
        <v>749</v>
      </c>
      <c r="P46" s="280"/>
      <c r="Q46" s="55"/>
      <c r="R46" s="55"/>
      <c r="S46" s="112"/>
    </row>
    <row r="47" spans="1:22" ht="21" customHeight="1">
      <c r="A47" s="38"/>
      <c r="B47" s="318"/>
      <c r="C47" s="287" t="s">
        <v>750</v>
      </c>
      <c r="D47" s="288"/>
      <c r="E47" s="18" t="s">
        <v>824</v>
      </c>
      <c r="F47" s="59"/>
      <c r="G47" s="59"/>
      <c r="H47" s="61"/>
      <c r="I47" s="354">
        <v>3</v>
      </c>
      <c r="J47" s="355"/>
      <c r="K47" s="356"/>
      <c r="L47" s="354"/>
      <c r="M47" s="355"/>
      <c r="N47" s="356"/>
      <c r="O47" s="279" t="s">
        <v>751</v>
      </c>
      <c r="P47" s="280"/>
      <c r="Q47" s="55"/>
      <c r="R47" s="55"/>
      <c r="S47" s="112"/>
    </row>
    <row r="48" spans="1:22" ht="21" customHeight="1">
      <c r="A48" s="38"/>
      <c r="B48" s="318"/>
      <c r="C48" s="287" t="s">
        <v>752</v>
      </c>
      <c r="D48" s="288"/>
      <c r="E48" s="18" t="s">
        <v>753</v>
      </c>
      <c r="F48" s="59"/>
      <c r="G48" s="59"/>
      <c r="H48" s="60" t="s">
        <v>754</v>
      </c>
      <c r="I48" s="284" t="s">
        <v>807</v>
      </c>
      <c r="J48" s="285"/>
      <c r="K48" s="286"/>
      <c r="L48" s="269"/>
      <c r="M48" s="270"/>
      <c r="N48" s="271"/>
      <c r="O48" s="269"/>
      <c r="P48" s="298"/>
      <c r="Q48" s="55"/>
      <c r="R48" s="55"/>
      <c r="S48" s="112"/>
    </row>
    <row r="49" spans="1:22" ht="21" customHeight="1" thickBot="1">
      <c r="A49" s="38"/>
      <c r="B49" s="319"/>
      <c r="C49" s="324">
        <v>21</v>
      </c>
      <c r="D49" s="325"/>
      <c r="E49" s="62" t="s">
        <v>755</v>
      </c>
      <c r="F49" s="63"/>
      <c r="G49" s="63"/>
      <c r="H49" s="64" t="s">
        <v>754</v>
      </c>
      <c r="I49" s="299">
        <v>42979</v>
      </c>
      <c r="J49" s="300"/>
      <c r="K49" s="301"/>
      <c r="L49" s="299"/>
      <c r="M49" s="300"/>
      <c r="N49" s="301"/>
      <c r="O49" s="302"/>
      <c r="P49" s="303"/>
      <c r="Q49" s="55"/>
      <c r="R49" s="55"/>
      <c r="S49" s="4"/>
    </row>
    <row r="50" spans="1:22" s="65" customFormat="1" ht="3" customHeight="1" thickBot="1">
      <c r="Q50" s="66"/>
      <c r="S50" s="113"/>
    </row>
    <row r="51" spans="1:22" ht="24.75" customHeight="1">
      <c r="A51" s="38"/>
      <c r="B51" s="317" t="s">
        <v>105</v>
      </c>
      <c r="C51" s="320" t="s">
        <v>741</v>
      </c>
      <c r="D51" s="321"/>
      <c r="E51" s="14" t="s">
        <v>442</v>
      </c>
      <c r="F51" s="53"/>
      <c r="G51" s="53"/>
      <c r="H51" s="54"/>
      <c r="I51" s="289" t="s">
        <v>904</v>
      </c>
      <c r="J51" s="290"/>
      <c r="K51" s="291"/>
      <c r="L51" s="289" t="s">
        <v>904</v>
      </c>
      <c r="M51" s="290"/>
      <c r="N51" s="291"/>
      <c r="O51" s="322" t="s">
        <v>340</v>
      </c>
      <c r="P51" s="323"/>
      <c r="Q51" s="55"/>
      <c r="R51" s="55"/>
      <c r="S51" s="8"/>
      <c r="T51" s="8"/>
      <c r="U51" s="25"/>
      <c r="V51" s="8"/>
    </row>
    <row r="52" spans="1:22" ht="21" customHeight="1">
      <c r="A52" s="38"/>
      <c r="B52" s="318"/>
      <c r="C52" s="287" t="s">
        <v>742</v>
      </c>
      <c r="D52" s="288"/>
      <c r="E52" s="56" t="s">
        <v>211</v>
      </c>
      <c r="F52" s="57"/>
      <c r="G52" s="57"/>
      <c r="H52" s="58"/>
      <c r="I52" s="269"/>
      <c r="J52" s="270"/>
      <c r="K52" s="271"/>
      <c r="L52" s="269"/>
      <c r="M52" s="270"/>
      <c r="N52" s="271"/>
      <c r="O52" s="279"/>
      <c r="P52" s="280"/>
      <c r="Q52" s="55"/>
      <c r="R52" s="55"/>
      <c r="S52" s="8"/>
      <c r="T52" s="8"/>
      <c r="U52" s="25"/>
      <c r="V52" s="8"/>
    </row>
    <row r="53" spans="1:22" ht="21" customHeight="1">
      <c r="A53" s="38"/>
      <c r="B53" s="318"/>
      <c r="C53" s="287" t="s">
        <v>743</v>
      </c>
      <c r="D53" s="288"/>
      <c r="E53" s="18" t="s">
        <v>107</v>
      </c>
      <c r="F53" s="57"/>
      <c r="G53" s="57"/>
      <c r="H53" s="58" t="s">
        <v>118</v>
      </c>
      <c r="I53" s="269"/>
      <c r="J53" s="270"/>
      <c r="K53" s="271"/>
      <c r="L53" s="269"/>
      <c r="M53" s="270"/>
      <c r="N53" s="271"/>
      <c r="O53" s="279"/>
      <c r="P53" s="280"/>
      <c r="Q53" s="55"/>
      <c r="R53" s="55"/>
      <c r="S53" s="8"/>
      <c r="T53" s="8"/>
      <c r="U53" s="25"/>
      <c r="V53" s="8"/>
    </row>
    <row r="54" spans="1:22" ht="21" customHeight="1">
      <c r="A54" s="38"/>
      <c r="B54" s="318"/>
      <c r="C54" s="287" t="s">
        <v>756</v>
      </c>
      <c r="D54" s="288"/>
      <c r="E54" s="18" t="s">
        <v>757</v>
      </c>
      <c r="F54" s="57"/>
      <c r="G54" s="57"/>
      <c r="H54" s="58"/>
      <c r="I54" s="284"/>
      <c r="J54" s="285"/>
      <c r="K54" s="286"/>
      <c r="L54" s="284"/>
      <c r="M54" s="285"/>
      <c r="N54" s="286"/>
      <c r="O54" s="279"/>
      <c r="P54" s="280"/>
      <c r="Q54" s="55"/>
      <c r="R54" s="55"/>
      <c r="S54" s="8"/>
      <c r="T54" s="8"/>
      <c r="U54" s="25"/>
      <c r="V54" s="8"/>
    </row>
    <row r="55" spans="1:22" ht="21" customHeight="1">
      <c r="A55" s="38"/>
      <c r="B55" s="318"/>
      <c r="C55" s="287" t="s">
        <v>758</v>
      </c>
      <c r="D55" s="288"/>
      <c r="E55" s="18" t="s">
        <v>759</v>
      </c>
      <c r="F55" s="59"/>
      <c r="G55" s="59"/>
      <c r="H55" s="58" t="s">
        <v>760</v>
      </c>
      <c r="I55" s="269"/>
      <c r="J55" s="270"/>
      <c r="K55" s="271"/>
      <c r="L55" s="269"/>
      <c r="M55" s="270"/>
      <c r="N55" s="271"/>
      <c r="O55" s="279"/>
      <c r="P55" s="280"/>
      <c r="Q55" s="55"/>
      <c r="R55" s="55"/>
      <c r="S55" s="8"/>
      <c r="T55" s="8"/>
      <c r="U55" s="25"/>
      <c r="V55" s="8"/>
    </row>
    <row r="56" spans="1:22" ht="21" customHeight="1">
      <c r="A56" s="38"/>
      <c r="B56" s="318"/>
      <c r="C56" s="287" t="s">
        <v>761</v>
      </c>
      <c r="D56" s="288"/>
      <c r="E56" s="18" t="s">
        <v>108</v>
      </c>
      <c r="F56" s="59"/>
      <c r="G56" s="59"/>
      <c r="H56" s="58"/>
      <c r="I56" s="284"/>
      <c r="J56" s="285"/>
      <c r="K56" s="286"/>
      <c r="L56" s="284"/>
      <c r="M56" s="285"/>
      <c r="N56" s="286"/>
      <c r="O56" s="279" t="s">
        <v>109</v>
      </c>
      <c r="P56" s="280"/>
      <c r="Q56" s="55"/>
      <c r="R56" s="55"/>
      <c r="S56" s="8"/>
      <c r="T56" s="8"/>
      <c r="U56" s="25"/>
      <c r="V56" s="8"/>
    </row>
    <row r="57" spans="1:22" ht="21" customHeight="1">
      <c r="A57" s="38"/>
      <c r="B57" s="318"/>
      <c r="C57" s="287" t="s">
        <v>216</v>
      </c>
      <c r="D57" s="288"/>
      <c r="E57" s="18" t="s">
        <v>111</v>
      </c>
      <c r="F57" s="59"/>
      <c r="G57" s="59"/>
      <c r="H57" s="60"/>
      <c r="I57" s="269"/>
      <c r="J57" s="270"/>
      <c r="K57" s="271"/>
      <c r="L57" s="269"/>
      <c r="M57" s="270"/>
      <c r="N57" s="271"/>
      <c r="O57" s="279"/>
      <c r="P57" s="280"/>
      <c r="Q57" s="55"/>
      <c r="R57" s="55"/>
      <c r="S57" s="112"/>
    </row>
    <row r="58" spans="1:22" ht="21" customHeight="1">
      <c r="A58" s="38"/>
      <c r="B58" s="318"/>
      <c r="C58" s="287" t="s">
        <v>744</v>
      </c>
      <c r="D58" s="288"/>
      <c r="E58" s="18" t="s">
        <v>745</v>
      </c>
      <c r="F58" s="59"/>
      <c r="G58" s="59"/>
      <c r="H58" s="58" t="s">
        <v>746</v>
      </c>
      <c r="I58" s="269"/>
      <c r="J58" s="270"/>
      <c r="K58" s="271"/>
      <c r="L58" s="269"/>
      <c r="M58" s="270"/>
      <c r="N58" s="271"/>
      <c r="O58" s="279"/>
      <c r="P58" s="280"/>
      <c r="Q58" s="55"/>
      <c r="R58" s="55"/>
      <c r="S58" s="112"/>
    </row>
    <row r="59" spans="1:22" ht="21" customHeight="1">
      <c r="A59" s="38"/>
      <c r="B59" s="318"/>
      <c r="C59" s="287" t="s">
        <v>747</v>
      </c>
      <c r="D59" s="288"/>
      <c r="E59" s="18" t="s">
        <v>113</v>
      </c>
      <c r="F59" s="59"/>
      <c r="G59" s="59"/>
      <c r="H59" s="61"/>
      <c r="I59" s="269"/>
      <c r="J59" s="270"/>
      <c r="K59" s="271"/>
      <c r="L59" s="269"/>
      <c r="M59" s="270"/>
      <c r="N59" s="271"/>
      <c r="O59" s="279"/>
      <c r="P59" s="280"/>
      <c r="Q59" s="55"/>
      <c r="R59" s="55"/>
      <c r="S59" s="112"/>
    </row>
    <row r="60" spans="1:22" ht="21" customHeight="1">
      <c r="A60" s="38"/>
      <c r="B60" s="318"/>
      <c r="C60" s="287" t="s">
        <v>748</v>
      </c>
      <c r="D60" s="288"/>
      <c r="E60" s="18" t="s">
        <v>114</v>
      </c>
      <c r="F60" s="59"/>
      <c r="G60" s="59"/>
      <c r="H60" s="61"/>
      <c r="I60" s="269"/>
      <c r="J60" s="270"/>
      <c r="K60" s="271"/>
      <c r="L60" s="269"/>
      <c r="M60" s="270"/>
      <c r="N60" s="271"/>
      <c r="O60" s="279" t="s">
        <v>109</v>
      </c>
      <c r="P60" s="280"/>
      <c r="Q60" s="55"/>
      <c r="R60" s="55"/>
      <c r="S60" s="112"/>
    </row>
    <row r="61" spans="1:22" ht="21" customHeight="1">
      <c r="A61" s="38"/>
      <c r="B61" s="318"/>
      <c r="C61" s="287" t="s">
        <v>116</v>
      </c>
      <c r="D61" s="288"/>
      <c r="E61" s="18" t="s">
        <v>825</v>
      </c>
      <c r="F61" s="59"/>
      <c r="G61" s="59"/>
      <c r="H61" s="61"/>
      <c r="I61" s="281">
        <f>I60*I63/100*1000</f>
        <v>0</v>
      </c>
      <c r="J61" s="282"/>
      <c r="K61" s="283"/>
      <c r="L61" s="281">
        <f>L60*L63/100*1000</f>
        <v>0</v>
      </c>
      <c r="M61" s="282"/>
      <c r="N61" s="283"/>
      <c r="O61" s="279" t="s">
        <v>115</v>
      </c>
      <c r="P61" s="280"/>
      <c r="Q61" s="55"/>
      <c r="R61" s="55"/>
      <c r="S61" s="112"/>
    </row>
    <row r="62" spans="1:22" ht="21" customHeight="1">
      <c r="A62" s="38"/>
      <c r="B62" s="318"/>
      <c r="C62" s="287" t="s">
        <v>117</v>
      </c>
      <c r="D62" s="288"/>
      <c r="E62" s="18" t="s">
        <v>339</v>
      </c>
      <c r="F62" s="59"/>
      <c r="G62" s="59"/>
      <c r="H62" s="61"/>
      <c r="I62" s="295" t="e">
        <f>(I61/(I60*1000))*10000*100</f>
        <v>#DIV/0!</v>
      </c>
      <c r="J62" s="296"/>
      <c r="K62" s="297"/>
      <c r="L62" s="295" t="e">
        <f>(L61/(L60*1000))*10000*100</f>
        <v>#DIV/0!</v>
      </c>
      <c r="M62" s="296"/>
      <c r="N62" s="297"/>
      <c r="O62" s="279" t="s">
        <v>749</v>
      </c>
      <c r="P62" s="280"/>
      <c r="Q62" s="55"/>
      <c r="R62" s="55"/>
      <c r="S62" s="112"/>
    </row>
    <row r="63" spans="1:22" ht="21" customHeight="1">
      <c r="A63" s="38"/>
      <c r="B63" s="318"/>
      <c r="C63" s="287" t="s">
        <v>750</v>
      </c>
      <c r="D63" s="288"/>
      <c r="E63" s="18" t="s">
        <v>824</v>
      </c>
      <c r="F63" s="59"/>
      <c r="G63" s="59"/>
      <c r="H63" s="61"/>
      <c r="I63" s="354"/>
      <c r="J63" s="355"/>
      <c r="K63" s="356"/>
      <c r="L63" s="354"/>
      <c r="M63" s="355"/>
      <c r="N63" s="356"/>
      <c r="O63" s="279" t="s">
        <v>751</v>
      </c>
      <c r="P63" s="280"/>
      <c r="Q63" s="55"/>
      <c r="R63" s="55"/>
      <c r="S63" s="112"/>
    </row>
    <row r="64" spans="1:22" ht="21" customHeight="1">
      <c r="A64" s="38"/>
      <c r="B64" s="318"/>
      <c r="C64" s="287" t="s">
        <v>752</v>
      </c>
      <c r="D64" s="288"/>
      <c r="E64" s="18" t="s">
        <v>753</v>
      </c>
      <c r="F64" s="59"/>
      <c r="G64" s="59"/>
      <c r="H64" s="60" t="s">
        <v>754</v>
      </c>
      <c r="I64" s="284"/>
      <c r="J64" s="285"/>
      <c r="K64" s="286"/>
      <c r="L64" s="269"/>
      <c r="M64" s="270"/>
      <c r="N64" s="271"/>
      <c r="O64" s="269"/>
      <c r="P64" s="298"/>
      <c r="Q64" s="55"/>
      <c r="R64" s="55"/>
      <c r="S64" s="112"/>
    </row>
    <row r="65" spans="1:22" ht="21" customHeight="1" thickBot="1">
      <c r="A65" s="38"/>
      <c r="B65" s="319"/>
      <c r="C65" s="324">
        <v>21</v>
      </c>
      <c r="D65" s="325"/>
      <c r="E65" s="62" t="s">
        <v>755</v>
      </c>
      <c r="F65" s="63"/>
      <c r="G65" s="63"/>
      <c r="H65" s="64" t="s">
        <v>754</v>
      </c>
      <c r="I65" s="299"/>
      <c r="J65" s="300"/>
      <c r="K65" s="301"/>
      <c r="L65" s="299"/>
      <c r="M65" s="300"/>
      <c r="N65" s="301"/>
      <c r="O65" s="302"/>
      <c r="P65" s="303"/>
      <c r="Q65" s="55"/>
      <c r="R65" s="55"/>
      <c r="S65" s="4"/>
    </row>
    <row r="66" spans="1:22" s="65" customFormat="1" ht="3" customHeight="1" thickBot="1">
      <c r="Q66" s="66"/>
      <c r="S66" s="113"/>
    </row>
    <row r="67" spans="1:22" ht="24.75" customHeight="1">
      <c r="A67" s="38"/>
      <c r="B67" s="317" t="s">
        <v>105</v>
      </c>
      <c r="C67" s="320" t="s">
        <v>741</v>
      </c>
      <c r="D67" s="321"/>
      <c r="E67" s="14" t="s">
        <v>442</v>
      </c>
      <c r="F67" s="53"/>
      <c r="G67" s="53"/>
      <c r="H67" s="54"/>
      <c r="I67" s="289" t="s">
        <v>904</v>
      </c>
      <c r="J67" s="290"/>
      <c r="K67" s="291"/>
      <c r="L67" s="289" t="s">
        <v>904</v>
      </c>
      <c r="M67" s="290"/>
      <c r="N67" s="291"/>
      <c r="O67" s="322" t="s">
        <v>340</v>
      </c>
      <c r="P67" s="323"/>
      <c r="Q67" s="55"/>
      <c r="R67" s="55"/>
      <c r="S67" s="8"/>
      <c r="T67" s="8"/>
      <c r="U67" s="25"/>
      <c r="V67" s="8"/>
    </row>
    <row r="68" spans="1:22" ht="21" customHeight="1">
      <c r="A68" s="38"/>
      <c r="B68" s="318"/>
      <c r="C68" s="287" t="s">
        <v>742</v>
      </c>
      <c r="D68" s="288"/>
      <c r="E68" s="56" t="s">
        <v>211</v>
      </c>
      <c r="F68" s="57"/>
      <c r="G68" s="57"/>
      <c r="H68" s="58"/>
      <c r="I68" s="269"/>
      <c r="J68" s="270"/>
      <c r="K68" s="271"/>
      <c r="L68" s="269"/>
      <c r="M68" s="270"/>
      <c r="N68" s="271"/>
      <c r="O68" s="279"/>
      <c r="P68" s="280"/>
      <c r="Q68" s="55"/>
      <c r="R68" s="55"/>
      <c r="S68" s="8"/>
      <c r="T68" s="8"/>
      <c r="U68" s="25"/>
      <c r="V68" s="8"/>
    </row>
    <row r="69" spans="1:22" ht="21" customHeight="1">
      <c r="A69" s="38"/>
      <c r="B69" s="318"/>
      <c r="C69" s="287" t="s">
        <v>743</v>
      </c>
      <c r="D69" s="288"/>
      <c r="E69" s="18" t="s">
        <v>107</v>
      </c>
      <c r="F69" s="57"/>
      <c r="G69" s="57"/>
      <c r="H69" s="58" t="s">
        <v>118</v>
      </c>
      <c r="I69" s="269"/>
      <c r="J69" s="270"/>
      <c r="K69" s="271"/>
      <c r="L69" s="269"/>
      <c r="M69" s="270"/>
      <c r="N69" s="271"/>
      <c r="O69" s="279"/>
      <c r="P69" s="280"/>
      <c r="Q69" s="55"/>
      <c r="R69" s="55"/>
      <c r="S69" s="8"/>
      <c r="T69" s="8"/>
      <c r="U69" s="25"/>
      <c r="V69" s="8"/>
    </row>
    <row r="70" spans="1:22" ht="21" customHeight="1">
      <c r="A70" s="38"/>
      <c r="B70" s="318"/>
      <c r="C70" s="287" t="s">
        <v>756</v>
      </c>
      <c r="D70" s="288"/>
      <c r="E70" s="18" t="s">
        <v>757</v>
      </c>
      <c r="F70" s="57"/>
      <c r="G70" s="57"/>
      <c r="H70" s="58"/>
      <c r="I70" s="284"/>
      <c r="J70" s="285"/>
      <c r="K70" s="286"/>
      <c r="L70" s="284"/>
      <c r="M70" s="285"/>
      <c r="N70" s="286"/>
      <c r="O70" s="279"/>
      <c r="P70" s="280"/>
      <c r="Q70" s="55"/>
      <c r="R70" s="55"/>
      <c r="S70" s="8"/>
      <c r="T70" s="8"/>
      <c r="U70" s="25"/>
      <c r="V70" s="8"/>
    </row>
    <row r="71" spans="1:22" ht="21" customHeight="1">
      <c r="A71" s="38"/>
      <c r="B71" s="318"/>
      <c r="C71" s="287" t="s">
        <v>758</v>
      </c>
      <c r="D71" s="288"/>
      <c r="E71" s="18" t="s">
        <v>759</v>
      </c>
      <c r="F71" s="59"/>
      <c r="G71" s="59"/>
      <c r="H71" s="58" t="s">
        <v>760</v>
      </c>
      <c r="I71" s="269"/>
      <c r="J71" s="270"/>
      <c r="K71" s="271"/>
      <c r="L71" s="269"/>
      <c r="M71" s="270"/>
      <c r="N71" s="271"/>
      <c r="O71" s="279"/>
      <c r="P71" s="280"/>
      <c r="Q71" s="55"/>
      <c r="R71" s="55"/>
      <c r="S71" s="8"/>
      <c r="T71" s="8"/>
      <c r="U71" s="25"/>
      <c r="V71" s="8"/>
    </row>
    <row r="72" spans="1:22" ht="21" customHeight="1">
      <c r="A72" s="38"/>
      <c r="B72" s="318"/>
      <c r="C72" s="287" t="s">
        <v>761</v>
      </c>
      <c r="D72" s="288"/>
      <c r="E72" s="18" t="s">
        <v>108</v>
      </c>
      <c r="F72" s="59"/>
      <c r="G72" s="59"/>
      <c r="H72" s="58"/>
      <c r="I72" s="284"/>
      <c r="J72" s="285"/>
      <c r="K72" s="286"/>
      <c r="L72" s="284"/>
      <c r="M72" s="285"/>
      <c r="N72" s="286"/>
      <c r="O72" s="279" t="s">
        <v>109</v>
      </c>
      <c r="P72" s="280"/>
      <c r="Q72" s="55"/>
      <c r="R72" s="55"/>
      <c r="S72" s="8"/>
      <c r="T72" s="8"/>
      <c r="U72" s="25"/>
      <c r="V72" s="8"/>
    </row>
    <row r="73" spans="1:22" ht="21" customHeight="1">
      <c r="A73" s="38"/>
      <c r="B73" s="318"/>
      <c r="C73" s="287" t="s">
        <v>216</v>
      </c>
      <c r="D73" s="288"/>
      <c r="E73" s="18" t="s">
        <v>111</v>
      </c>
      <c r="F73" s="59"/>
      <c r="G73" s="59"/>
      <c r="H73" s="60"/>
      <c r="I73" s="269"/>
      <c r="J73" s="270"/>
      <c r="K73" s="271"/>
      <c r="L73" s="269"/>
      <c r="M73" s="270"/>
      <c r="N73" s="271"/>
      <c r="O73" s="279"/>
      <c r="P73" s="280"/>
      <c r="Q73" s="55"/>
      <c r="R73" s="55"/>
      <c r="S73" s="112"/>
    </row>
    <row r="74" spans="1:22" ht="21" customHeight="1">
      <c r="A74" s="38"/>
      <c r="B74" s="318"/>
      <c r="C74" s="287" t="s">
        <v>744</v>
      </c>
      <c r="D74" s="288"/>
      <c r="E74" s="18" t="s">
        <v>745</v>
      </c>
      <c r="F74" s="59"/>
      <c r="G74" s="59"/>
      <c r="H74" s="58" t="s">
        <v>746</v>
      </c>
      <c r="I74" s="269"/>
      <c r="J74" s="270"/>
      <c r="K74" s="271"/>
      <c r="L74" s="269"/>
      <c r="M74" s="270"/>
      <c r="N74" s="271"/>
      <c r="O74" s="279"/>
      <c r="P74" s="280"/>
      <c r="Q74" s="55"/>
      <c r="R74" s="55"/>
      <c r="S74" s="112"/>
    </row>
    <row r="75" spans="1:22" ht="21" customHeight="1">
      <c r="A75" s="38"/>
      <c r="B75" s="318"/>
      <c r="C75" s="287" t="s">
        <v>747</v>
      </c>
      <c r="D75" s="288"/>
      <c r="E75" s="18" t="s">
        <v>113</v>
      </c>
      <c r="F75" s="59"/>
      <c r="G75" s="59"/>
      <c r="H75" s="61"/>
      <c r="I75" s="269"/>
      <c r="J75" s="270"/>
      <c r="K75" s="271"/>
      <c r="L75" s="269"/>
      <c r="M75" s="270"/>
      <c r="N75" s="271"/>
      <c r="O75" s="279"/>
      <c r="P75" s="280"/>
      <c r="Q75" s="55"/>
      <c r="R75" s="55"/>
      <c r="S75" s="112"/>
    </row>
    <row r="76" spans="1:22" ht="21" customHeight="1">
      <c r="A76" s="38"/>
      <c r="B76" s="318"/>
      <c r="C76" s="287" t="s">
        <v>748</v>
      </c>
      <c r="D76" s="288"/>
      <c r="E76" s="18" t="s">
        <v>114</v>
      </c>
      <c r="F76" s="59"/>
      <c r="G76" s="59"/>
      <c r="H76" s="61"/>
      <c r="I76" s="269"/>
      <c r="J76" s="270"/>
      <c r="K76" s="271"/>
      <c r="L76" s="269"/>
      <c r="M76" s="270"/>
      <c r="N76" s="271"/>
      <c r="O76" s="279" t="s">
        <v>109</v>
      </c>
      <c r="P76" s="280"/>
      <c r="Q76" s="55"/>
      <c r="R76" s="55"/>
      <c r="S76" s="112"/>
    </row>
    <row r="77" spans="1:22" ht="21" customHeight="1">
      <c r="A77" s="38"/>
      <c r="B77" s="318"/>
      <c r="C77" s="287" t="s">
        <v>116</v>
      </c>
      <c r="D77" s="288"/>
      <c r="E77" s="18" t="s">
        <v>825</v>
      </c>
      <c r="F77" s="59"/>
      <c r="G77" s="59"/>
      <c r="H77" s="61"/>
      <c r="I77" s="281">
        <f>I76*I79/100*1000</f>
        <v>0</v>
      </c>
      <c r="J77" s="282"/>
      <c r="K77" s="283"/>
      <c r="L77" s="281">
        <f>L76*L79/100*1000</f>
        <v>0</v>
      </c>
      <c r="M77" s="282"/>
      <c r="N77" s="283"/>
      <c r="O77" s="279" t="s">
        <v>115</v>
      </c>
      <c r="P77" s="280"/>
      <c r="Q77" s="55"/>
      <c r="R77" s="55"/>
      <c r="S77" s="112"/>
    </row>
    <row r="78" spans="1:22" ht="21" customHeight="1">
      <c r="A78" s="38"/>
      <c r="B78" s="318"/>
      <c r="C78" s="287" t="s">
        <v>117</v>
      </c>
      <c r="D78" s="288"/>
      <c r="E78" s="18" t="s">
        <v>339</v>
      </c>
      <c r="F78" s="59"/>
      <c r="G78" s="59"/>
      <c r="H78" s="61"/>
      <c r="I78" s="295" t="e">
        <f>(I77/(I76*1000))*10000*100</f>
        <v>#DIV/0!</v>
      </c>
      <c r="J78" s="296"/>
      <c r="K78" s="297"/>
      <c r="L78" s="295" t="e">
        <f>(L77/(L76*1000))*10000*100</f>
        <v>#DIV/0!</v>
      </c>
      <c r="M78" s="296"/>
      <c r="N78" s="297"/>
      <c r="O78" s="279" t="s">
        <v>749</v>
      </c>
      <c r="P78" s="280"/>
      <c r="Q78" s="55"/>
      <c r="R78" s="55"/>
      <c r="S78" s="112"/>
    </row>
    <row r="79" spans="1:22" ht="21" customHeight="1">
      <c r="A79" s="38"/>
      <c r="B79" s="318"/>
      <c r="C79" s="287" t="s">
        <v>750</v>
      </c>
      <c r="D79" s="288"/>
      <c r="E79" s="18" t="s">
        <v>824</v>
      </c>
      <c r="F79" s="59"/>
      <c r="G79" s="59"/>
      <c r="H79" s="61"/>
      <c r="I79" s="354"/>
      <c r="J79" s="355"/>
      <c r="K79" s="356"/>
      <c r="L79" s="354"/>
      <c r="M79" s="355"/>
      <c r="N79" s="356"/>
      <c r="O79" s="279" t="s">
        <v>751</v>
      </c>
      <c r="P79" s="280"/>
      <c r="Q79" s="55"/>
      <c r="R79" s="55"/>
      <c r="S79" s="112"/>
    </row>
    <row r="80" spans="1:22" ht="21" customHeight="1">
      <c r="A80" s="38"/>
      <c r="B80" s="318"/>
      <c r="C80" s="287" t="s">
        <v>752</v>
      </c>
      <c r="D80" s="288"/>
      <c r="E80" s="18" t="s">
        <v>753</v>
      </c>
      <c r="F80" s="59"/>
      <c r="G80" s="59"/>
      <c r="H80" s="60" t="s">
        <v>754</v>
      </c>
      <c r="I80" s="284"/>
      <c r="J80" s="285"/>
      <c r="K80" s="286"/>
      <c r="L80" s="269"/>
      <c r="M80" s="270"/>
      <c r="N80" s="271"/>
      <c r="O80" s="269"/>
      <c r="P80" s="298"/>
      <c r="Q80" s="55"/>
      <c r="R80" s="55"/>
      <c r="S80" s="112"/>
    </row>
    <row r="81" spans="1:34" ht="21" customHeight="1" thickBot="1">
      <c r="A81" s="38"/>
      <c r="B81" s="319"/>
      <c r="C81" s="324">
        <v>21</v>
      </c>
      <c r="D81" s="325"/>
      <c r="E81" s="62" t="s">
        <v>755</v>
      </c>
      <c r="F81" s="63"/>
      <c r="G81" s="63"/>
      <c r="H81" s="64" t="s">
        <v>754</v>
      </c>
      <c r="I81" s="299"/>
      <c r="J81" s="300"/>
      <c r="K81" s="301"/>
      <c r="L81" s="299"/>
      <c r="M81" s="300"/>
      <c r="N81" s="301"/>
      <c r="O81" s="302"/>
      <c r="P81" s="303"/>
      <c r="Q81" s="55"/>
      <c r="R81" s="55"/>
      <c r="S81" s="4"/>
    </row>
    <row r="82" spans="1:34" s="65" customFormat="1" ht="3" customHeight="1">
      <c r="Q82" s="66"/>
      <c r="S82" s="113"/>
    </row>
    <row r="83" spans="1:34" ht="9.75" customHeight="1" thickBot="1"/>
    <row r="84" spans="1:34" s="29" customFormat="1" ht="31.5" customHeight="1">
      <c r="B84" s="68" t="s">
        <v>349</v>
      </c>
      <c r="C84" s="312" t="s">
        <v>319</v>
      </c>
      <c r="D84" s="312"/>
      <c r="E84" s="312"/>
      <c r="F84" s="312"/>
      <c r="G84" s="312"/>
      <c r="H84" s="312"/>
      <c r="I84" s="309" t="s">
        <v>320</v>
      </c>
      <c r="J84" s="310"/>
      <c r="K84" s="310"/>
      <c r="L84" s="311"/>
      <c r="M84" s="309" t="s">
        <v>86</v>
      </c>
      <c r="N84" s="316"/>
      <c r="O84" s="313" t="s">
        <v>87</v>
      </c>
      <c r="P84" s="314"/>
      <c r="Q84" s="69"/>
      <c r="R84" s="69"/>
      <c r="S84" s="172" t="s">
        <v>904</v>
      </c>
      <c r="U84" s="37"/>
      <c r="W84" s="38"/>
      <c r="X84" s="38"/>
      <c r="Y84" s="38"/>
      <c r="Z84" s="38"/>
      <c r="AA84" s="38"/>
      <c r="AB84" s="38"/>
      <c r="AC84" s="38"/>
      <c r="AD84" s="38"/>
      <c r="AE84" s="38"/>
      <c r="AF84" s="38"/>
      <c r="AG84" s="38"/>
      <c r="AH84" s="38"/>
    </row>
    <row r="85" spans="1:34" s="29" customFormat="1" ht="20.100000000000001" customHeight="1">
      <c r="B85" s="184" t="s">
        <v>122</v>
      </c>
      <c r="C85" s="70" t="s">
        <v>14</v>
      </c>
      <c r="D85" s="71"/>
      <c r="E85" s="72"/>
      <c r="F85" s="72"/>
      <c r="G85" s="72"/>
      <c r="H85" s="73"/>
      <c r="I85" s="74" t="s">
        <v>123</v>
      </c>
      <c r="J85" s="72"/>
      <c r="K85" s="72"/>
      <c r="L85" s="73"/>
      <c r="M85" s="75" t="s">
        <v>15</v>
      </c>
      <c r="N85" s="76"/>
      <c r="O85" s="327"/>
      <c r="P85" s="328"/>
      <c r="Q85" s="77"/>
      <c r="R85" s="77"/>
      <c r="S85" s="112" t="str">
        <f t="shared" ref="S85:S148" si="0">CONCATENATE(B85,"　 ",C85)</f>
        <v>1)　 Anthracene</v>
      </c>
      <c r="U85" s="37"/>
      <c r="W85" s="38"/>
      <c r="X85" s="38"/>
      <c r="Y85" s="38"/>
      <c r="Z85" s="38"/>
      <c r="AA85" s="38"/>
      <c r="AB85" s="38"/>
      <c r="AC85" s="38"/>
      <c r="AD85" s="38"/>
      <c r="AE85" s="38"/>
      <c r="AF85" s="38"/>
      <c r="AG85" s="38"/>
      <c r="AH85" s="38"/>
    </row>
    <row r="86" spans="1:34" s="29" customFormat="1" ht="20.100000000000001" customHeight="1">
      <c r="B86" s="184" t="s">
        <v>37</v>
      </c>
      <c r="C86" s="78" t="s">
        <v>16</v>
      </c>
      <c r="D86" s="79"/>
      <c r="E86" s="80"/>
      <c r="F86" s="80"/>
      <c r="G86" s="80"/>
      <c r="H86" s="81"/>
      <c r="I86" s="82" t="s">
        <v>124</v>
      </c>
      <c r="J86" s="80"/>
      <c r="K86" s="80"/>
      <c r="L86" s="81"/>
      <c r="M86" s="83" t="s">
        <v>17</v>
      </c>
      <c r="N86" s="84"/>
      <c r="O86" s="199"/>
      <c r="P86" s="200"/>
      <c r="Q86" s="77"/>
      <c r="R86" s="77"/>
      <c r="S86" s="112" t="str">
        <f t="shared" si="0"/>
        <v>2)　 4,4'- Diaminodiphenylmethane</v>
      </c>
      <c r="U86" s="37"/>
      <c r="W86" s="38"/>
      <c r="X86" s="38"/>
      <c r="Y86" s="38"/>
      <c r="Z86" s="38"/>
      <c r="AA86" s="38"/>
      <c r="AB86" s="38"/>
      <c r="AC86" s="38"/>
      <c r="AD86" s="38"/>
      <c r="AE86" s="38"/>
      <c r="AF86" s="38"/>
      <c r="AG86" s="38"/>
      <c r="AH86" s="38"/>
    </row>
    <row r="87" spans="1:34" s="29" customFormat="1" ht="20.100000000000001" customHeight="1">
      <c r="B87" s="184" t="s">
        <v>38</v>
      </c>
      <c r="C87" s="78" t="s">
        <v>18</v>
      </c>
      <c r="D87" s="79"/>
      <c r="E87" s="80"/>
      <c r="F87" s="80"/>
      <c r="G87" s="80"/>
      <c r="H87" s="81"/>
      <c r="I87" s="82" t="s">
        <v>125</v>
      </c>
      <c r="J87" s="80"/>
      <c r="K87" s="80"/>
      <c r="L87" s="81"/>
      <c r="M87" s="83" t="s">
        <v>19</v>
      </c>
      <c r="N87" s="84"/>
      <c r="O87" s="199"/>
      <c r="P87" s="200"/>
      <c r="Q87" s="77"/>
      <c r="R87" s="77"/>
      <c r="S87" s="112" t="str">
        <f t="shared" si="0"/>
        <v>3)　 Dibutyl phthalate</v>
      </c>
      <c r="U87" s="37"/>
      <c r="W87" s="38"/>
      <c r="X87" s="38"/>
      <c r="Y87" s="38"/>
      <c r="Z87" s="38"/>
      <c r="AA87" s="38"/>
      <c r="AB87" s="38"/>
      <c r="AC87" s="38"/>
      <c r="AD87" s="38"/>
      <c r="AE87" s="38"/>
      <c r="AF87" s="38"/>
      <c r="AG87" s="38"/>
      <c r="AH87" s="38"/>
    </row>
    <row r="88" spans="1:34" s="29" customFormat="1" ht="20.100000000000001" customHeight="1">
      <c r="B88" s="184" t="s">
        <v>39</v>
      </c>
      <c r="C88" s="78" t="s">
        <v>20</v>
      </c>
      <c r="D88" s="79"/>
      <c r="E88" s="80"/>
      <c r="F88" s="80"/>
      <c r="G88" s="80"/>
      <c r="H88" s="81"/>
      <c r="I88" s="82" t="s">
        <v>321</v>
      </c>
      <c r="J88" s="80"/>
      <c r="K88" s="80"/>
      <c r="L88" s="81"/>
      <c r="M88" s="83" t="s">
        <v>126</v>
      </c>
      <c r="N88" s="84"/>
      <c r="O88" s="199"/>
      <c r="P88" s="200"/>
      <c r="Q88" s="77"/>
      <c r="R88" s="77"/>
      <c r="S88" s="112" t="str">
        <f t="shared" si="0"/>
        <v>4)　 Cobalt dichloride</v>
      </c>
      <c r="U88" s="37"/>
      <c r="W88" s="38"/>
      <c r="X88" s="38"/>
      <c r="Y88" s="38"/>
      <c r="Z88" s="38"/>
      <c r="AA88" s="38"/>
      <c r="AB88" s="38"/>
      <c r="AC88" s="38"/>
      <c r="AD88" s="38"/>
      <c r="AE88" s="38"/>
      <c r="AF88" s="38"/>
      <c r="AG88" s="38"/>
      <c r="AH88" s="38"/>
    </row>
    <row r="89" spans="1:34" s="29" customFormat="1" ht="20.100000000000001" customHeight="1">
      <c r="B89" s="184" t="s">
        <v>40</v>
      </c>
      <c r="C89" s="78" t="s">
        <v>21</v>
      </c>
      <c r="D89" s="79"/>
      <c r="E89" s="80"/>
      <c r="F89" s="80"/>
      <c r="G89" s="80"/>
      <c r="H89" s="81"/>
      <c r="I89" s="82" t="s">
        <v>127</v>
      </c>
      <c r="J89" s="80"/>
      <c r="K89" s="80"/>
      <c r="L89" s="81"/>
      <c r="M89" s="83" t="s">
        <v>22</v>
      </c>
      <c r="N89" s="84"/>
      <c r="O89" s="199"/>
      <c r="P89" s="200"/>
      <c r="Q89" s="77"/>
      <c r="R89" s="77"/>
      <c r="S89" s="112" t="str">
        <f t="shared" si="0"/>
        <v>5)　 Diarsenic pentaoxide</v>
      </c>
      <c r="U89" s="37"/>
      <c r="W89" s="38"/>
      <c r="X89" s="38"/>
      <c r="Y89" s="38"/>
      <c r="Z89" s="38"/>
      <c r="AA89" s="38"/>
      <c r="AB89" s="38"/>
      <c r="AC89" s="38"/>
      <c r="AD89" s="38"/>
      <c r="AE89" s="38"/>
      <c r="AF89" s="38"/>
      <c r="AG89" s="38"/>
      <c r="AH89" s="38"/>
    </row>
    <row r="90" spans="1:34" s="29" customFormat="1" ht="20.100000000000001" customHeight="1">
      <c r="B90" s="184" t="s">
        <v>41</v>
      </c>
      <c r="C90" s="78" t="s">
        <v>23</v>
      </c>
      <c r="D90" s="79"/>
      <c r="E90" s="80"/>
      <c r="F90" s="80"/>
      <c r="G90" s="80"/>
      <c r="H90" s="81"/>
      <c r="I90" s="82" t="s">
        <v>128</v>
      </c>
      <c r="J90" s="80"/>
      <c r="K90" s="80"/>
      <c r="L90" s="81"/>
      <c r="M90" s="83" t="s">
        <v>24</v>
      </c>
      <c r="N90" s="84"/>
      <c r="O90" s="199"/>
      <c r="P90" s="200"/>
      <c r="Q90" s="77"/>
      <c r="R90" s="77"/>
      <c r="S90" s="112" t="str">
        <f t="shared" si="0"/>
        <v>6)　 Diarsenic trioxide</v>
      </c>
      <c r="U90" s="37"/>
      <c r="W90" s="38"/>
      <c r="X90" s="38"/>
      <c r="Y90" s="38"/>
      <c r="Z90" s="38"/>
      <c r="AA90" s="38"/>
      <c r="AB90" s="38"/>
      <c r="AC90" s="38"/>
      <c r="AD90" s="38"/>
      <c r="AE90" s="38"/>
      <c r="AF90" s="38"/>
      <c r="AG90" s="38"/>
      <c r="AH90" s="38"/>
    </row>
    <row r="91" spans="1:34" s="29" customFormat="1" ht="20.100000000000001" customHeight="1">
      <c r="B91" s="184" t="s">
        <v>42</v>
      </c>
      <c r="C91" s="78" t="s">
        <v>25</v>
      </c>
      <c r="D91" s="79"/>
      <c r="E91" s="80"/>
      <c r="F91" s="80"/>
      <c r="G91" s="80"/>
      <c r="H91" s="81"/>
      <c r="I91" s="82" t="s">
        <v>88</v>
      </c>
      <c r="J91" s="80"/>
      <c r="K91" s="80"/>
      <c r="L91" s="81"/>
      <c r="M91" s="83" t="s">
        <v>738</v>
      </c>
      <c r="N91" s="84"/>
      <c r="O91" s="199"/>
      <c r="P91" s="200"/>
      <c r="Q91" s="77"/>
      <c r="R91" s="77"/>
      <c r="S91" s="112" t="str">
        <f t="shared" si="0"/>
        <v>7)　 Sodium dichromate, dihydrate</v>
      </c>
      <c r="U91" s="37"/>
      <c r="W91" s="38"/>
      <c r="X91" s="38"/>
      <c r="Y91" s="38"/>
      <c r="Z91" s="38"/>
      <c r="AA91" s="38"/>
      <c r="AB91" s="38"/>
      <c r="AC91" s="38"/>
      <c r="AD91" s="38"/>
      <c r="AE91" s="38"/>
      <c r="AF91" s="38"/>
      <c r="AG91" s="38"/>
      <c r="AH91" s="38"/>
    </row>
    <row r="92" spans="1:34" s="29" customFormat="1" ht="20.100000000000001" customHeight="1">
      <c r="B92" s="184" t="s">
        <v>43</v>
      </c>
      <c r="C92" s="78" t="s">
        <v>129</v>
      </c>
      <c r="D92" s="79"/>
      <c r="E92" s="80"/>
      <c r="F92" s="80"/>
      <c r="G92" s="80"/>
      <c r="H92" s="81"/>
      <c r="I92" s="82" t="s">
        <v>89</v>
      </c>
      <c r="J92" s="80"/>
      <c r="K92" s="80"/>
      <c r="L92" s="81"/>
      <c r="M92" s="83" t="s">
        <v>26</v>
      </c>
      <c r="N92" s="84"/>
      <c r="O92" s="199"/>
      <c r="P92" s="200"/>
      <c r="Q92" s="77"/>
      <c r="R92" s="77"/>
      <c r="S92" s="112" t="str">
        <f t="shared" si="0"/>
        <v>8)　 5-tert-butyl-2,4,6-trinitro-m-xylene
 (musk xylene)</v>
      </c>
      <c r="U92" s="37"/>
      <c r="W92" s="38"/>
      <c r="X92" s="38"/>
      <c r="Y92" s="38"/>
      <c r="Z92" s="38"/>
      <c r="AA92" s="38"/>
      <c r="AB92" s="38"/>
      <c r="AC92" s="38"/>
      <c r="AD92" s="38"/>
      <c r="AE92" s="38"/>
      <c r="AF92" s="38"/>
      <c r="AG92" s="38"/>
      <c r="AH92" s="38"/>
    </row>
    <row r="93" spans="1:34" s="29" customFormat="1" ht="20.100000000000001" customHeight="1">
      <c r="B93" s="184" t="s">
        <v>44</v>
      </c>
      <c r="C93" s="78" t="s">
        <v>130</v>
      </c>
      <c r="D93" s="79"/>
      <c r="E93" s="80"/>
      <c r="F93" s="80"/>
      <c r="G93" s="80"/>
      <c r="H93" s="81"/>
      <c r="I93" s="82" t="s">
        <v>90</v>
      </c>
      <c r="J93" s="80"/>
      <c r="K93" s="80"/>
      <c r="L93" s="81"/>
      <c r="M93" s="83" t="s">
        <v>27</v>
      </c>
      <c r="N93" s="84"/>
      <c r="O93" s="199" t="s">
        <v>884</v>
      </c>
      <c r="P93" s="200"/>
      <c r="Q93" s="77"/>
      <c r="R93" s="77"/>
      <c r="S93" s="112" t="str">
        <f t="shared" si="0"/>
        <v>9)　 Bis (2-ethyl(hexyl)phthalate) 
(DEHP)</v>
      </c>
      <c r="U93" s="37"/>
      <c r="W93" s="38"/>
      <c r="X93" s="38"/>
      <c r="Y93" s="38"/>
      <c r="Z93" s="38"/>
      <c r="AA93" s="38"/>
      <c r="AB93" s="38"/>
      <c r="AC93" s="38"/>
      <c r="AD93" s="38"/>
      <c r="AE93" s="38"/>
      <c r="AF93" s="38"/>
      <c r="AG93" s="38"/>
      <c r="AH93" s="38"/>
    </row>
    <row r="94" spans="1:34" s="29" customFormat="1" ht="30.75" customHeight="1">
      <c r="B94" s="184" t="s">
        <v>45</v>
      </c>
      <c r="C94" s="78" t="s">
        <v>131</v>
      </c>
      <c r="D94" s="79"/>
      <c r="E94" s="80"/>
      <c r="F94" s="80"/>
      <c r="G94" s="80"/>
      <c r="H94" s="81"/>
      <c r="I94" s="82" t="s">
        <v>91</v>
      </c>
      <c r="J94" s="80"/>
      <c r="K94" s="80"/>
      <c r="L94" s="81"/>
      <c r="M94" s="244" t="s">
        <v>227</v>
      </c>
      <c r="N94" s="326"/>
      <c r="O94" s="199" t="s">
        <v>884</v>
      </c>
      <c r="P94" s="200"/>
      <c r="Q94" s="77"/>
      <c r="R94" s="77"/>
      <c r="S94" s="112" t="str">
        <f t="shared" si="0"/>
        <v>10)　 Hexabromocyclododecane 
(HBCDD)</v>
      </c>
      <c r="U94" s="37"/>
      <c r="W94" s="38"/>
      <c r="X94" s="38"/>
      <c r="Y94" s="38"/>
      <c r="Z94" s="38"/>
      <c r="AA94" s="38"/>
      <c r="AB94" s="38"/>
      <c r="AC94" s="38"/>
      <c r="AD94" s="38"/>
      <c r="AE94" s="38"/>
      <c r="AF94" s="38"/>
      <c r="AG94" s="38"/>
      <c r="AH94" s="38"/>
    </row>
    <row r="95" spans="1:34" s="29" customFormat="1" ht="20.100000000000001" customHeight="1">
      <c r="B95" s="184" t="s">
        <v>46</v>
      </c>
      <c r="C95" s="78" t="s">
        <v>132</v>
      </c>
      <c r="D95" s="79"/>
      <c r="E95" s="80"/>
      <c r="F95" s="80"/>
      <c r="G95" s="80"/>
      <c r="H95" s="81"/>
      <c r="I95" s="82" t="s">
        <v>322</v>
      </c>
      <c r="J95" s="80"/>
      <c r="K95" s="80"/>
      <c r="L95" s="81"/>
      <c r="M95" s="83" t="s">
        <v>32</v>
      </c>
      <c r="N95" s="84"/>
      <c r="O95" s="199" t="s">
        <v>884</v>
      </c>
      <c r="P95" s="200"/>
      <c r="Q95" s="77"/>
      <c r="R95" s="77"/>
      <c r="S95" s="112" t="str">
        <f t="shared" si="0"/>
        <v>11)　 Alkanes, C10-13, chloro
 (Short Chain Chlorinated Paraffins)</v>
      </c>
      <c r="U95" s="37"/>
      <c r="W95" s="38"/>
      <c r="X95" s="38"/>
      <c r="Y95" s="38"/>
      <c r="Z95" s="38"/>
      <c r="AA95" s="38"/>
      <c r="AB95" s="38"/>
      <c r="AC95" s="38"/>
      <c r="AD95" s="38"/>
      <c r="AE95" s="38"/>
      <c r="AF95" s="38"/>
      <c r="AG95" s="38"/>
      <c r="AH95" s="38"/>
    </row>
    <row r="96" spans="1:34" s="29" customFormat="1" ht="20.100000000000001" customHeight="1">
      <c r="B96" s="184" t="s">
        <v>47</v>
      </c>
      <c r="C96" s="78" t="s">
        <v>28</v>
      </c>
      <c r="D96" s="79"/>
      <c r="E96" s="80"/>
      <c r="F96" s="80"/>
      <c r="G96" s="80"/>
      <c r="H96" s="81"/>
      <c r="I96" s="82" t="s">
        <v>133</v>
      </c>
      <c r="J96" s="80"/>
      <c r="K96" s="80"/>
      <c r="L96" s="81"/>
      <c r="M96" s="83" t="s">
        <v>33</v>
      </c>
      <c r="N96" s="84"/>
      <c r="O96" s="199"/>
      <c r="P96" s="200"/>
      <c r="Q96" s="77"/>
      <c r="R96" s="77"/>
      <c r="S96" s="112" t="str">
        <f t="shared" si="0"/>
        <v>12)　 Bis(tributyltin)oxide</v>
      </c>
      <c r="U96" s="37"/>
      <c r="W96" s="38"/>
      <c r="X96" s="38"/>
      <c r="Y96" s="38"/>
      <c r="Z96" s="38"/>
      <c r="AA96" s="38"/>
      <c r="AB96" s="38"/>
      <c r="AC96" s="38"/>
      <c r="AD96" s="38"/>
      <c r="AE96" s="38"/>
      <c r="AF96" s="38"/>
      <c r="AG96" s="38"/>
      <c r="AH96" s="38"/>
    </row>
    <row r="97" spans="2:34" s="29" customFormat="1" ht="20.100000000000001" customHeight="1">
      <c r="B97" s="184" t="s">
        <v>48</v>
      </c>
      <c r="C97" s="78" t="s">
        <v>29</v>
      </c>
      <c r="D97" s="79"/>
      <c r="E97" s="80"/>
      <c r="F97" s="80"/>
      <c r="G97" s="80"/>
      <c r="H97" s="81"/>
      <c r="I97" s="82" t="s">
        <v>92</v>
      </c>
      <c r="J97" s="80"/>
      <c r="K97" s="80"/>
      <c r="L97" s="81"/>
      <c r="M97" s="83" t="s">
        <v>34</v>
      </c>
      <c r="N97" s="84"/>
      <c r="O97" s="199"/>
      <c r="P97" s="200"/>
      <c r="Q97" s="77"/>
      <c r="R97" s="77"/>
      <c r="S97" s="112" t="str">
        <f t="shared" si="0"/>
        <v>13)　 Lead hydrogen arsenate</v>
      </c>
      <c r="U97" s="37"/>
      <c r="W97" s="38"/>
      <c r="X97" s="38"/>
      <c r="Y97" s="38"/>
      <c r="Z97" s="38"/>
      <c r="AA97" s="38"/>
      <c r="AB97" s="38"/>
      <c r="AC97" s="38"/>
      <c r="AD97" s="38"/>
      <c r="AE97" s="38"/>
      <c r="AF97" s="38"/>
      <c r="AG97" s="38"/>
      <c r="AH97" s="38"/>
    </row>
    <row r="98" spans="2:34" s="29" customFormat="1" ht="20.100000000000001" customHeight="1">
      <c r="B98" s="85" t="s">
        <v>49</v>
      </c>
      <c r="C98" s="78" t="s">
        <v>30</v>
      </c>
      <c r="D98" s="79"/>
      <c r="E98" s="80"/>
      <c r="F98" s="80"/>
      <c r="G98" s="80"/>
      <c r="H98" s="81"/>
      <c r="I98" s="82" t="s">
        <v>134</v>
      </c>
      <c r="J98" s="80"/>
      <c r="K98" s="80"/>
      <c r="L98" s="81"/>
      <c r="M98" s="83" t="s">
        <v>35</v>
      </c>
      <c r="N98" s="84"/>
      <c r="O98" s="199"/>
      <c r="P98" s="200"/>
      <c r="Q98" s="77"/>
      <c r="R98" s="77"/>
      <c r="S98" s="112" t="str">
        <f t="shared" si="0"/>
        <v>14)　 Triethyl arsenate</v>
      </c>
      <c r="U98" s="37"/>
      <c r="W98" s="38"/>
      <c r="X98" s="38"/>
      <c r="Y98" s="38"/>
      <c r="Z98" s="38"/>
      <c r="AA98" s="38"/>
      <c r="AB98" s="38"/>
      <c r="AC98" s="38"/>
      <c r="AD98" s="38"/>
      <c r="AE98" s="38"/>
      <c r="AF98" s="38"/>
      <c r="AG98" s="38"/>
      <c r="AH98" s="38"/>
    </row>
    <row r="99" spans="2:34" s="29" customFormat="1" ht="20.100000000000001" customHeight="1">
      <c r="B99" s="85" t="s">
        <v>50</v>
      </c>
      <c r="C99" s="78" t="s">
        <v>31</v>
      </c>
      <c r="D99" s="79"/>
      <c r="E99" s="80"/>
      <c r="F99" s="80"/>
      <c r="G99" s="80"/>
      <c r="H99" s="81"/>
      <c r="I99" s="82" t="s">
        <v>135</v>
      </c>
      <c r="J99" s="80"/>
      <c r="K99" s="80"/>
      <c r="L99" s="81"/>
      <c r="M99" s="83" t="s">
        <v>36</v>
      </c>
      <c r="N99" s="84"/>
      <c r="O99" s="199"/>
      <c r="P99" s="200"/>
      <c r="Q99" s="77"/>
      <c r="R99" s="77"/>
      <c r="S99" s="112" t="str">
        <f t="shared" si="0"/>
        <v>15)　 Benzyl butyl phthalate</v>
      </c>
      <c r="U99" s="37"/>
      <c r="W99" s="38"/>
      <c r="X99" s="38"/>
      <c r="Y99" s="38"/>
      <c r="Z99" s="38"/>
      <c r="AA99" s="38"/>
      <c r="AB99" s="38"/>
      <c r="AC99" s="38"/>
      <c r="AD99" s="38"/>
      <c r="AE99" s="38"/>
      <c r="AF99" s="38"/>
      <c r="AG99" s="38"/>
      <c r="AH99" s="38"/>
    </row>
    <row r="100" spans="2:34" s="29" customFormat="1" ht="20.100000000000001" customHeight="1">
      <c r="B100" s="85" t="s">
        <v>136</v>
      </c>
      <c r="C100" s="82" t="s">
        <v>64</v>
      </c>
      <c r="D100" s="80"/>
      <c r="E100" s="80"/>
      <c r="F100" s="80"/>
      <c r="G100" s="80"/>
      <c r="H100" s="81"/>
      <c r="I100" s="82" t="s">
        <v>93</v>
      </c>
      <c r="J100" s="80"/>
      <c r="K100" s="80"/>
      <c r="L100" s="81"/>
      <c r="M100" s="83" t="s">
        <v>53</v>
      </c>
      <c r="N100" s="84"/>
      <c r="O100" s="199"/>
      <c r="P100" s="200"/>
      <c r="Q100" s="77"/>
      <c r="R100" s="77"/>
      <c r="S100" s="112" t="str">
        <f t="shared" si="0"/>
        <v>16)　 Anthracene oil</v>
      </c>
      <c r="U100" s="37"/>
      <c r="W100" s="38"/>
      <c r="X100" s="38"/>
      <c r="Y100" s="38"/>
      <c r="Z100" s="38"/>
      <c r="AA100" s="38"/>
      <c r="AB100" s="38"/>
      <c r="AC100" s="38"/>
      <c r="AD100" s="38"/>
      <c r="AE100" s="38"/>
      <c r="AF100" s="38"/>
      <c r="AG100" s="38"/>
      <c r="AH100" s="38"/>
    </row>
    <row r="101" spans="2:34" s="29" customFormat="1" ht="20.100000000000001" customHeight="1">
      <c r="B101" s="85" t="s">
        <v>137</v>
      </c>
      <c r="C101" s="82" t="s">
        <v>68</v>
      </c>
      <c r="D101" s="80"/>
      <c r="E101" s="80"/>
      <c r="F101" s="80"/>
      <c r="G101" s="80"/>
      <c r="H101" s="81"/>
      <c r="I101" s="82" t="s">
        <v>94</v>
      </c>
      <c r="J101" s="80"/>
      <c r="K101" s="80"/>
      <c r="L101" s="81"/>
      <c r="M101" s="83" t="s">
        <v>57</v>
      </c>
      <c r="N101" s="84"/>
      <c r="O101" s="199"/>
      <c r="P101" s="200"/>
      <c r="Q101" s="77"/>
      <c r="R101" s="77"/>
      <c r="S101" s="112" t="str">
        <f t="shared" si="0"/>
        <v>17)　 Anthracene oil, anthracene paste, distn. lights</v>
      </c>
      <c r="U101" s="37"/>
      <c r="W101" s="38"/>
      <c r="X101" s="38"/>
      <c r="Y101" s="38"/>
      <c r="Z101" s="38"/>
      <c r="AA101" s="38"/>
      <c r="AB101" s="38"/>
      <c r="AC101" s="38"/>
      <c r="AD101" s="38"/>
      <c r="AE101" s="38"/>
      <c r="AF101" s="38"/>
      <c r="AG101" s="38"/>
      <c r="AH101" s="38"/>
    </row>
    <row r="102" spans="2:34" s="29" customFormat="1" ht="20.100000000000001" customHeight="1">
      <c r="B102" s="85" t="s">
        <v>138</v>
      </c>
      <c r="C102" s="82" t="s">
        <v>67</v>
      </c>
      <c r="D102" s="80"/>
      <c r="E102" s="80"/>
      <c r="F102" s="80"/>
      <c r="G102" s="80"/>
      <c r="H102" s="81"/>
      <c r="I102" s="82" t="s">
        <v>95</v>
      </c>
      <c r="J102" s="80"/>
      <c r="K102" s="80"/>
      <c r="L102" s="81"/>
      <c r="M102" s="83" t="s">
        <v>56</v>
      </c>
      <c r="N102" s="84"/>
      <c r="O102" s="199"/>
      <c r="P102" s="200"/>
      <c r="Q102" s="77"/>
      <c r="R102" s="77"/>
      <c r="S102" s="112" t="str">
        <f t="shared" si="0"/>
        <v>18)　 Anthracene oil, anthracene paste, anthracene fraction</v>
      </c>
      <c r="U102" s="37"/>
      <c r="W102" s="38"/>
      <c r="X102" s="38"/>
      <c r="Y102" s="38"/>
      <c r="Z102" s="38"/>
      <c r="AA102" s="38"/>
      <c r="AB102" s="38"/>
      <c r="AC102" s="38"/>
      <c r="AD102" s="38"/>
      <c r="AE102" s="38"/>
      <c r="AF102" s="38"/>
      <c r="AG102" s="38"/>
      <c r="AH102" s="38"/>
    </row>
    <row r="103" spans="2:34" s="29" customFormat="1" ht="20.100000000000001" customHeight="1">
      <c r="B103" s="85" t="s">
        <v>139</v>
      </c>
      <c r="C103" s="82" t="s">
        <v>65</v>
      </c>
      <c r="D103" s="80"/>
      <c r="E103" s="80"/>
      <c r="F103" s="80"/>
      <c r="G103" s="80"/>
      <c r="H103" s="81"/>
      <c r="I103" s="82" t="s">
        <v>96</v>
      </c>
      <c r="J103" s="80"/>
      <c r="K103" s="80"/>
      <c r="L103" s="81"/>
      <c r="M103" s="83" t="s">
        <v>54</v>
      </c>
      <c r="N103" s="84"/>
      <c r="O103" s="199"/>
      <c r="P103" s="200"/>
      <c r="Q103" s="77"/>
      <c r="R103" s="77"/>
      <c r="S103" s="112" t="str">
        <f t="shared" si="0"/>
        <v>19)　 Anthracene oil, anthracene-low</v>
      </c>
      <c r="U103" s="37"/>
      <c r="W103" s="38"/>
      <c r="X103" s="38"/>
      <c r="Y103" s="38"/>
      <c r="Z103" s="38"/>
      <c r="AA103" s="38"/>
      <c r="AB103" s="38"/>
      <c r="AC103" s="38"/>
      <c r="AD103" s="38"/>
      <c r="AE103" s="38"/>
      <c r="AF103" s="38"/>
      <c r="AG103" s="38"/>
      <c r="AH103" s="38"/>
    </row>
    <row r="104" spans="2:34" s="29" customFormat="1" ht="20.100000000000001" customHeight="1">
      <c r="B104" s="85" t="s">
        <v>51</v>
      </c>
      <c r="C104" s="82" t="s">
        <v>66</v>
      </c>
      <c r="D104" s="80"/>
      <c r="E104" s="80"/>
      <c r="F104" s="80"/>
      <c r="G104" s="80"/>
      <c r="H104" s="81"/>
      <c r="I104" s="82" t="s">
        <v>97</v>
      </c>
      <c r="J104" s="80"/>
      <c r="K104" s="80"/>
      <c r="L104" s="81"/>
      <c r="M104" s="83" t="s">
        <v>55</v>
      </c>
      <c r="N104" s="84"/>
      <c r="O104" s="199"/>
      <c r="P104" s="200"/>
      <c r="Q104" s="77"/>
      <c r="R104" s="77"/>
      <c r="S104" s="112" t="str">
        <f t="shared" si="0"/>
        <v>20)　 Anthracene oil, anthracene paste</v>
      </c>
      <c r="U104" s="37"/>
      <c r="W104" s="38"/>
      <c r="X104" s="38"/>
      <c r="Y104" s="38"/>
      <c r="Z104" s="38"/>
      <c r="AA104" s="38"/>
      <c r="AB104" s="38"/>
      <c r="AC104" s="38"/>
      <c r="AD104" s="38"/>
      <c r="AE104" s="38"/>
      <c r="AF104" s="38"/>
      <c r="AG104" s="38"/>
      <c r="AH104" s="38"/>
    </row>
    <row r="105" spans="2:34" s="29" customFormat="1" ht="20.100000000000001" customHeight="1">
      <c r="B105" s="85" t="s">
        <v>140</v>
      </c>
      <c r="C105" s="82" t="s">
        <v>73</v>
      </c>
      <c r="D105" s="80"/>
      <c r="E105" s="80"/>
      <c r="F105" s="80"/>
      <c r="G105" s="80"/>
      <c r="H105" s="81"/>
      <c r="I105" s="82" t="s">
        <v>98</v>
      </c>
      <c r="J105" s="80"/>
      <c r="K105" s="80"/>
      <c r="L105" s="81"/>
      <c r="M105" s="83" t="s">
        <v>141</v>
      </c>
      <c r="N105" s="84"/>
      <c r="O105" s="199"/>
      <c r="P105" s="200"/>
      <c r="Q105" s="77"/>
      <c r="R105" s="77"/>
      <c r="S105" s="112" t="str">
        <f t="shared" si="0"/>
        <v>21)　 Coal tar pitch, high temperature</v>
      </c>
      <c r="U105" s="37"/>
      <c r="W105" s="38"/>
      <c r="X105" s="38"/>
      <c r="Y105" s="38"/>
      <c r="Z105" s="38"/>
      <c r="AA105" s="38"/>
      <c r="AB105" s="38"/>
      <c r="AC105" s="38"/>
      <c r="AD105" s="38"/>
      <c r="AE105" s="38"/>
      <c r="AF105" s="38"/>
      <c r="AG105" s="38"/>
      <c r="AH105" s="38"/>
    </row>
    <row r="106" spans="2:34" s="29" customFormat="1" ht="20.100000000000001" customHeight="1">
      <c r="B106" s="85" t="s">
        <v>362</v>
      </c>
      <c r="C106" s="82" t="s">
        <v>63</v>
      </c>
      <c r="D106" s="80"/>
      <c r="E106" s="80"/>
      <c r="F106" s="80"/>
      <c r="G106" s="80"/>
      <c r="H106" s="81"/>
      <c r="I106" s="82" t="s">
        <v>99</v>
      </c>
      <c r="J106" s="80"/>
      <c r="K106" s="80"/>
      <c r="L106" s="81"/>
      <c r="M106" s="83" t="s">
        <v>52</v>
      </c>
      <c r="N106" s="84"/>
      <c r="O106" s="199"/>
      <c r="P106" s="200"/>
      <c r="Q106" s="77"/>
      <c r="R106" s="77"/>
      <c r="S106" s="112" t="str">
        <f t="shared" si="0"/>
        <v>22)　 2,4-Dinitrotoluene</v>
      </c>
      <c r="U106" s="37"/>
      <c r="W106" s="38"/>
      <c r="X106" s="38"/>
      <c r="Y106" s="38"/>
      <c r="Z106" s="38"/>
      <c r="AA106" s="38"/>
      <c r="AB106" s="38"/>
      <c r="AC106" s="38"/>
      <c r="AD106" s="38"/>
      <c r="AE106" s="38"/>
      <c r="AF106" s="38"/>
      <c r="AG106" s="38"/>
      <c r="AH106" s="38"/>
    </row>
    <row r="107" spans="2:34" s="29" customFormat="1" ht="20.100000000000001" customHeight="1">
      <c r="B107" s="85" t="s">
        <v>363</v>
      </c>
      <c r="C107" s="82" t="s">
        <v>69</v>
      </c>
      <c r="D107" s="80"/>
      <c r="E107" s="80"/>
      <c r="F107" s="80"/>
      <c r="G107" s="80"/>
      <c r="H107" s="81"/>
      <c r="I107" s="82" t="s">
        <v>100</v>
      </c>
      <c r="J107" s="80"/>
      <c r="K107" s="80"/>
      <c r="L107" s="81"/>
      <c r="M107" s="83" t="s">
        <v>58</v>
      </c>
      <c r="N107" s="84"/>
      <c r="O107" s="199"/>
      <c r="P107" s="200"/>
      <c r="Q107" s="77"/>
      <c r="R107" s="77"/>
      <c r="S107" s="112" t="str">
        <f t="shared" si="0"/>
        <v>23)　 Diisobutyl phthalate</v>
      </c>
      <c r="U107" s="37"/>
      <c r="W107" s="38"/>
      <c r="X107" s="38"/>
      <c r="Y107" s="38"/>
      <c r="Z107" s="38"/>
      <c r="AA107" s="38"/>
      <c r="AB107" s="38"/>
      <c r="AC107" s="38"/>
      <c r="AD107" s="38"/>
      <c r="AE107" s="38"/>
      <c r="AF107" s="38"/>
      <c r="AG107" s="38"/>
      <c r="AH107" s="38"/>
    </row>
    <row r="108" spans="2:34" s="29" customFormat="1" ht="20.100000000000001" customHeight="1">
      <c r="B108" s="85" t="s">
        <v>364</v>
      </c>
      <c r="C108" s="82" t="s">
        <v>70</v>
      </c>
      <c r="D108" s="80"/>
      <c r="E108" s="80"/>
      <c r="F108" s="80"/>
      <c r="G108" s="80"/>
      <c r="H108" s="81"/>
      <c r="I108" s="82" t="s">
        <v>101</v>
      </c>
      <c r="J108" s="80"/>
      <c r="K108" s="80"/>
      <c r="L108" s="81"/>
      <c r="M108" s="83" t="s">
        <v>59</v>
      </c>
      <c r="N108" s="84"/>
      <c r="O108" s="199"/>
      <c r="P108" s="200"/>
      <c r="Q108" s="77"/>
      <c r="R108" s="77"/>
      <c r="S108" s="112" t="str">
        <f t="shared" si="0"/>
        <v>24)　 Lead chromate</v>
      </c>
      <c r="U108" s="37"/>
      <c r="W108" s="38"/>
      <c r="X108" s="38"/>
      <c r="Y108" s="38"/>
      <c r="Z108" s="38"/>
      <c r="AA108" s="38"/>
      <c r="AB108" s="38"/>
      <c r="AC108" s="38"/>
      <c r="AD108" s="38"/>
      <c r="AE108" s="38"/>
      <c r="AF108" s="38"/>
      <c r="AG108" s="38"/>
      <c r="AH108" s="38"/>
    </row>
    <row r="109" spans="2:34" s="29" customFormat="1" ht="20.100000000000001" customHeight="1">
      <c r="B109" s="85" t="s">
        <v>365</v>
      </c>
      <c r="C109" s="241" t="s">
        <v>71</v>
      </c>
      <c r="D109" s="242"/>
      <c r="E109" s="242"/>
      <c r="F109" s="242"/>
      <c r="G109" s="242"/>
      <c r="H109" s="243"/>
      <c r="I109" s="82" t="s">
        <v>102</v>
      </c>
      <c r="J109" s="80"/>
      <c r="K109" s="80"/>
      <c r="L109" s="81"/>
      <c r="M109" s="89" t="s">
        <v>60</v>
      </c>
      <c r="N109" s="90"/>
      <c r="O109" s="199"/>
      <c r="P109" s="200"/>
      <c r="Q109" s="77"/>
      <c r="R109" s="77"/>
      <c r="S109" s="112" t="str">
        <f t="shared" si="0"/>
        <v>25)　 Lead chromate molybdate sulphate red (C.I. Pigment Red 104)</v>
      </c>
      <c r="U109" s="37"/>
      <c r="W109" s="38"/>
      <c r="X109" s="38"/>
      <c r="Y109" s="38"/>
      <c r="Z109" s="38"/>
      <c r="AA109" s="38"/>
      <c r="AB109" s="38"/>
      <c r="AC109" s="38"/>
      <c r="AD109" s="38"/>
      <c r="AE109" s="38"/>
      <c r="AF109" s="38"/>
      <c r="AG109" s="38"/>
      <c r="AH109" s="38"/>
    </row>
    <row r="110" spans="2:34" s="29" customFormat="1" ht="20.100000000000001" customHeight="1">
      <c r="B110" s="85" t="s">
        <v>366</v>
      </c>
      <c r="C110" s="82" t="s">
        <v>72</v>
      </c>
      <c r="D110" s="80"/>
      <c r="E110" s="80"/>
      <c r="F110" s="80"/>
      <c r="G110" s="80"/>
      <c r="H110" s="81"/>
      <c r="I110" s="82" t="s">
        <v>103</v>
      </c>
      <c r="J110" s="80"/>
      <c r="K110" s="80"/>
      <c r="L110" s="81"/>
      <c r="M110" s="83" t="s">
        <v>61</v>
      </c>
      <c r="N110" s="84"/>
      <c r="O110" s="199"/>
      <c r="P110" s="200"/>
      <c r="Q110" s="77"/>
      <c r="R110" s="77"/>
      <c r="S110" s="112" t="str">
        <f t="shared" si="0"/>
        <v>26)　 Lead sulfochromate yellow (C.I. Pigment Yellow 34)</v>
      </c>
      <c r="U110" s="37"/>
      <c r="W110" s="38"/>
      <c r="X110" s="38"/>
      <c r="Y110" s="38"/>
      <c r="Z110" s="38"/>
      <c r="AA110" s="38"/>
      <c r="AB110" s="38"/>
      <c r="AC110" s="38"/>
      <c r="AD110" s="38"/>
      <c r="AE110" s="38"/>
      <c r="AF110" s="38"/>
      <c r="AG110" s="38"/>
      <c r="AH110" s="38"/>
    </row>
    <row r="111" spans="2:34" s="29" customFormat="1" ht="20.100000000000001" customHeight="1">
      <c r="B111" s="85" t="s">
        <v>367</v>
      </c>
      <c r="C111" s="82" t="s">
        <v>74</v>
      </c>
      <c r="D111" s="80"/>
      <c r="E111" s="80"/>
      <c r="F111" s="80"/>
      <c r="G111" s="80"/>
      <c r="H111" s="81"/>
      <c r="I111" s="82" t="s">
        <v>104</v>
      </c>
      <c r="J111" s="80"/>
      <c r="K111" s="80"/>
      <c r="L111" s="81"/>
      <c r="M111" s="83" t="s">
        <v>62</v>
      </c>
      <c r="N111" s="84"/>
      <c r="O111" s="199"/>
      <c r="P111" s="200"/>
      <c r="Q111" s="77"/>
      <c r="R111" s="77"/>
      <c r="S111" s="112" t="str">
        <f t="shared" si="0"/>
        <v>27)　 Tris(2-chloroethyl)phosphate</v>
      </c>
      <c r="U111" s="37"/>
      <c r="W111" s="38"/>
      <c r="X111" s="38"/>
      <c r="Y111" s="38"/>
      <c r="Z111" s="38"/>
      <c r="AA111" s="38"/>
      <c r="AB111" s="38"/>
      <c r="AC111" s="38"/>
      <c r="AD111" s="38"/>
      <c r="AE111" s="38"/>
      <c r="AF111" s="38"/>
      <c r="AG111" s="38"/>
      <c r="AH111" s="38"/>
    </row>
    <row r="112" spans="2:34" s="29" customFormat="1" ht="20.100000000000001" customHeight="1">
      <c r="B112" s="85" t="s">
        <v>368</v>
      </c>
      <c r="C112" s="82" t="s">
        <v>75</v>
      </c>
      <c r="D112" s="80"/>
      <c r="E112" s="80"/>
      <c r="F112" s="80"/>
      <c r="G112" s="80"/>
      <c r="H112" s="81"/>
      <c r="I112" s="82" t="s">
        <v>0</v>
      </c>
      <c r="J112" s="80"/>
      <c r="K112" s="80"/>
      <c r="L112" s="81"/>
      <c r="M112" s="91" t="s">
        <v>1</v>
      </c>
      <c r="N112" s="92"/>
      <c r="O112" s="199"/>
      <c r="P112" s="200"/>
      <c r="Q112" s="77"/>
      <c r="R112" s="77"/>
      <c r="S112" s="112" t="str">
        <f t="shared" si="0"/>
        <v>28)　 Acrylamide</v>
      </c>
      <c r="U112" s="37"/>
      <c r="W112" s="38"/>
      <c r="X112" s="38"/>
      <c r="Y112" s="38"/>
      <c r="Z112" s="38"/>
      <c r="AA112" s="38"/>
      <c r="AB112" s="38"/>
      <c r="AC112" s="38"/>
      <c r="AD112" s="38"/>
      <c r="AE112" s="38"/>
      <c r="AF112" s="38"/>
      <c r="AG112" s="38"/>
      <c r="AH112" s="38"/>
    </row>
    <row r="113" spans="2:34" s="29" customFormat="1" ht="20.100000000000001" customHeight="1">
      <c r="B113" s="102" t="s">
        <v>369</v>
      </c>
      <c r="C113" s="114" t="s">
        <v>156</v>
      </c>
      <c r="D113" s="115"/>
      <c r="E113" s="115"/>
      <c r="F113" s="115"/>
      <c r="G113" s="115"/>
      <c r="H113" s="116"/>
      <c r="I113" s="154" t="s">
        <v>2</v>
      </c>
      <c r="J113" s="115"/>
      <c r="K113" s="115"/>
      <c r="L113" s="116"/>
      <c r="M113" s="155" t="s">
        <v>164</v>
      </c>
      <c r="N113" s="156"/>
      <c r="O113" s="203"/>
      <c r="P113" s="204"/>
      <c r="Q113" s="77"/>
      <c r="R113" s="77"/>
      <c r="S113" s="112" t="str">
        <f t="shared" si="0"/>
        <v>29)　 Trichloroethylene</v>
      </c>
      <c r="U113" s="37"/>
      <c r="W113" s="38"/>
      <c r="X113" s="38"/>
      <c r="Y113" s="38"/>
      <c r="Z113" s="38"/>
      <c r="AA113" s="38"/>
      <c r="AB113" s="38"/>
      <c r="AC113" s="38"/>
      <c r="AD113" s="38"/>
      <c r="AE113" s="38"/>
      <c r="AF113" s="38"/>
      <c r="AG113" s="38"/>
      <c r="AH113" s="38"/>
    </row>
    <row r="114" spans="2:34" s="29" customFormat="1" ht="20.100000000000001" customHeight="1">
      <c r="B114" s="157" t="s">
        <v>370</v>
      </c>
      <c r="C114" s="158" t="s">
        <v>157</v>
      </c>
      <c r="D114" s="159"/>
      <c r="E114" s="159"/>
      <c r="F114" s="159"/>
      <c r="G114" s="159"/>
      <c r="H114" s="160"/>
      <c r="I114" s="158" t="s">
        <v>170</v>
      </c>
      <c r="J114" s="159"/>
      <c r="K114" s="159"/>
      <c r="L114" s="160"/>
      <c r="M114" s="350" t="s">
        <v>3</v>
      </c>
      <c r="N114" s="351"/>
      <c r="O114" s="352"/>
      <c r="P114" s="353"/>
      <c r="Q114" s="77"/>
      <c r="R114" s="77"/>
      <c r="S114" s="112" t="str">
        <f t="shared" si="0"/>
        <v>30)　 Boric acid</v>
      </c>
      <c r="U114" s="37"/>
      <c r="W114" s="38"/>
      <c r="X114" s="38"/>
      <c r="Y114" s="38"/>
      <c r="Z114" s="38"/>
      <c r="AA114" s="38"/>
      <c r="AB114" s="38"/>
      <c r="AC114" s="38"/>
      <c r="AD114" s="38"/>
      <c r="AE114" s="38"/>
      <c r="AF114" s="38"/>
      <c r="AG114" s="38"/>
      <c r="AH114" s="38"/>
    </row>
    <row r="115" spans="2:34" s="29" customFormat="1" ht="20.100000000000001" customHeight="1">
      <c r="B115" s="104" t="s">
        <v>148</v>
      </c>
      <c r="C115" s="105" t="s">
        <v>158</v>
      </c>
      <c r="D115" s="106"/>
      <c r="E115" s="106"/>
      <c r="F115" s="106"/>
      <c r="G115" s="106"/>
      <c r="H115" s="107"/>
      <c r="I115" s="105" t="s">
        <v>171</v>
      </c>
      <c r="J115" s="106"/>
      <c r="K115" s="106"/>
      <c r="L115" s="107"/>
      <c r="M115" s="348" t="s">
        <v>4</v>
      </c>
      <c r="N115" s="349"/>
      <c r="O115" s="205"/>
      <c r="P115" s="206"/>
      <c r="Q115" s="77"/>
      <c r="R115" s="77"/>
      <c r="S115" s="112" t="str">
        <f t="shared" si="0"/>
        <v>31)　 Disodium tetraborate, anhydrous</v>
      </c>
      <c r="U115" s="37"/>
      <c r="W115" s="38"/>
      <c r="X115" s="38"/>
      <c r="Y115" s="38"/>
      <c r="Z115" s="38"/>
      <c r="AA115" s="38"/>
      <c r="AB115" s="38"/>
      <c r="AC115" s="38"/>
      <c r="AD115" s="38"/>
      <c r="AE115" s="38"/>
      <c r="AF115" s="38"/>
      <c r="AG115" s="38"/>
      <c r="AH115" s="38"/>
    </row>
    <row r="116" spans="2:34" s="29" customFormat="1" ht="20.100000000000001" customHeight="1">
      <c r="B116" s="85" t="s">
        <v>149</v>
      </c>
      <c r="C116" s="82" t="s">
        <v>159</v>
      </c>
      <c r="D116" s="80"/>
      <c r="E116" s="80"/>
      <c r="F116" s="80"/>
      <c r="G116" s="80"/>
      <c r="H116" s="81"/>
      <c r="I116" s="82" t="s">
        <v>5</v>
      </c>
      <c r="J116" s="80"/>
      <c r="K116" s="80"/>
      <c r="L116" s="81"/>
      <c r="M116" s="96" t="s">
        <v>165</v>
      </c>
      <c r="N116" s="97"/>
      <c r="O116" s="199"/>
      <c r="P116" s="200"/>
      <c r="Q116" s="77"/>
      <c r="R116" s="77"/>
      <c r="S116" s="112" t="str">
        <f t="shared" si="0"/>
        <v>32)　 Tetraboron disodium heptaoxide, hydrate</v>
      </c>
      <c r="U116" s="37"/>
      <c r="W116" s="38"/>
      <c r="X116" s="38"/>
      <c r="Y116" s="38"/>
      <c r="Z116" s="38"/>
      <c r="AA116" s="38"/>
      <c r="AB116" s="38"/>
      <c r="AC116" s="38"/>
      <c r="AD116" s="38"/>
      <c r="AE116" s="38"/>
      <c r="AF116" s="38"/>
      <c r="AG116" s="38"/>
      <c r="AH116" s="38"/>
    </row>
    <row r="117" spans="2:34" s="29" customFormat="1" ht="20.100000000000001" customHeight="1">
      <c r="B117" s="85" t="s">
        <v>150</v>
      </c>
      <c r="C117" s="82" t="s">
        <v>160</v>
      </c>
      <c r="D117" s="80"/>
      <c r="E117" s="80"/>
      <c r="F117" s="80"/>
      <c r="G117" s="80"/>
      <c r="H117" s="81"/>
      <c r="I117" s="82" t="s">
        <v>6</v>
      </c>
      <c r="J117" s="80"/>
      <c r="K117" s="80"/>
      <c r="L117" s="81"/>
      <c r="M117" s="96" t="s">
        <v>166</v>
      </c>
      <c r="N117" s="97"/>
      <c r="O117" s="199"/>
      <c r="P117" s="200"/>
      <c r="Q117" s="77"/>
      <c r="R117" s="77"/>
      <c r="S117" s="112" t="str">
        <f t="shared" si="0"/>
        <v>33)　 Sodium chromate</v>
      </c>
      <c r="U117" s="37"/>
      <c r="W117" s="38"/>
      <c r="X117" s="38"/>
      <c r="Y117" s="38"/>
      <c r="Z117" s="38"/>
      <c r="AA117" s="38"/>
      <c r="AB117" s="38"/>
      <c r="AC117" s="38"/>
      <c r="AD117" s="38"/>
      <c r="AE117" s="38"/>
      <c r="AF117" s="38"/>
      <c r="AG117" s="38"/>
      <c r="AH117" s="38"/>
    </row>
    <row r="118" spans="2:34" s="29" customFormat="1" ht="20.100000000000001" customHeight="1">
      <c r="B118" s="85" t="s">
        <v>151</v>
      </c>
      <c r="C118" s="82" t="s">
        <v>161</v>
      </c>
      <c r="D118" s="80"/>
      <c r="E118" s="80"/>
      <c r="F118" s="80"/>
      <c r="G118" s="80"/>
      <c r="H118" s="81"/>
      <c r="I118" s="82" t="s">
        <v>7</v>
      </c>
      <c r="J118" s="80"/>
      <c r="K118" s="80"/>
      <c r="L118" s="81"/>
      <c r="M118" s="176" t="s">
        <v>167</v>
      </c>
      <c r="N118" s="98"/>
      <c r="O118" s="199"/>
      <c r="P118" s="200"/>
      <c r="Q118" s="77"/>
      <c r="R118" s="77"/>
      <c r="S118" s="112" t="str">
        <f t="shared" si="0"/>
        <v>34)　 Potassium chromate</v>
      </c>
      <c r="U118" s="37"/>
      <c r="W118" s="38"/>
      <c r="X118" s="38"/>
      <c r="Y118" s="38"/>
      <c r="Z118" s="38"/>
      <c r="AA118" s="38"/>
      <c r="AB118" s="38"/>
      <c r="AC118" s="38"/>
      <c r="AD118" s="38"/>
      <c r="AE118" s="38"/>
      <c r="AF118" s="38"/>
      <c r="AG118" s="38"/>
      <c r="AH118" s="38"/>
    </row>
    <row r="119" spans="2:34" s="29" customFormat="1" ht="20.100000000000001" customHeight="1">
      <c r="B119" s="85" t="s">
        <v>152</v>
      </c>
      <c r="C119" s="82" t="s">
        <v>162</v>
      </c>
      <c r="D119" s="80"/>
      <c r="E119" s="80"/>
      <c r="F119" s="80"/>
      <c r="G119" s="80"/>
      <c r="H119" s="81"/>
      <c r="I119" s="82" t="s">
        <v>8</v>
      </c>
      <c r="J119" s="80"/>
      <c r="K119" s="80"/>
      <c r="L119" s="81"/>
      <c r="M119" s="96" t="s">
        <v>168</v>
      </c>
      <c r="N119" s="97"/>
      <c r="O119" s="199"/>
      <c r="P119" s="200"/>
      <c r="Q119" s="77"/>
      <c r="R119" s="77"/>
      <c r="S119" s="112" t="str">
        <f t="shared" si="0"/>
        <v>35)　 Ammonium dichromate</v>
      </c>
      <c r="U119" s="37"/>
      <c r="W119" s="38"/>
      <c r="X119" s="38"/>
      <c r="Y119" s="38"/>
      <c r="Z119" s="38"/>
      <c r="AA119" s="38"/>
      <c r="AB119" s="38"/>
      <c r="AC119" s="38"/>
      <c r="AD119" s="38"/>
      <c r="AE119" s="38"/>
      <c r="AF119" s="38"/>
      <c r="AG119" s="38"/>
      <c r="AH119" s="38"/>
    </row>
    <row r="120" spans="2:34" s="29" customFormat="1" ht="20.100000000000001" customHeight="1">
      <c r="B120" s="85" t="s">
        <v>153</v>
      </c>
      <c r="C120" s="82" t="s">
        <v>163</v>
      </c>
      <c r="D120" s="80"/>
      <c r="E120" s="80"/>
      <c r="F120" s="80"/>
      <c r="G120" s="80"/>
      <c r="H120" s="81"/>
      <c r="I120" s="82" t="s">
        <v>9</v>
      </c>
      <c r="J120" s="80"/>
      <c r="K120" s="80"/>
      <c r="L120" s="81"/>
      <c r="M120" s="99" t="s">
        <v>169</v>
      </c>
      <c r="N120" s="100"/>
      <c r="O120" s="199"/>
      <c r="P120" s="200"/>
      <c r="Q120" s="77"/>
      <c r="R120" s="77"/>
      <c r="S120" s="112" t="str">
        <f t="shared" si="0"/>
        <v>36)　 Potassium dichromate</v>
      </c>
      <c r="U120" s="37"/>
      <c r="W120" s="38"/>
      <c r="X120" s="38"/>
      <c r="Y120" s="38"/>
      <c r="Z120" s="38"/>
      <c r="AA120" s="38"/>
      <c r="AB120" s="38"/>
      <c r="AC120" s="38"/>
      <c r="AD120" s="38"/>
      <c r="AE120" s="38"/>
      <c r="AF120" s="38"/>
      <c r="AG120" s="38"/>
      <c r="AH120" s="38"/>
    </row>
    <row r="121" spans="2:34" s="29" customFormat="1" ht="20.100000000000001" customHeight="1">
      <c r="B121" s="85" t="s">
        <v>154</v>
      </c>
      <c r="C121" s="82" t="s">
        <v>190</v>
      </c>
      <c r="D121" s="80"/>
      <c r="E121" s="80"/>
      <c r="F121" s="80"/>
      <c r="G121" s="80"/>
      <c r="H121" s="81"/>
      <c r="I121" s="93" t="s">
        <v>197</v>
      </c>
      <c r="J121" s="80"/>
      <c r="K121" s="80"/>
      <c r="L121" s="81"/>
      <c r="M121" s="94" t="s">
        <v>202</v>
      </c>
      <c r="N121" s="95"/>
      <c r="O121" s="199"/>
      <c r="P121" s="200"/>
      <c r="Q121" s="77"/>
      <c r="R121" s="77"/>
      <c r="S121" s="112" t="str">
        <f t="shared" si="0"/>
        <v>37)　 Cobalt(II) sulphate</v>
      </c>
      <c r="U121" s="37"/>
      <c r="W121" s="38"/>
      <c r="X121" s="38"/>
      <c r="Y121" s="38"/>
      <c r="Z121" s="38"/>
      <c r="AA121" s="38"/>
      <c r="AB121" s="38"/>
      <c r="AC121" s="38"/>
      <c r="AD121" s="38"/>
      <c r="AE121" s="38"/>
      <c r="AF121" s="38"/>
      <c r="AG121" s="38"/>
      <c r="AH121" s="38"/>
    </row>
    <row r="122" spans="2:34" s="29" customFormat="1" ht="20.100000000000001" customHeight="1">
      <c r="B122" s="102" t="s">
        <v>155</v>
      </c>
      <c r="C122" s="114" t="s">
        <v>191</v>
      </c>
      <c r="D122" s="115"/>
      <c r="E122" s="115"/>
      <c r="F122" s="115"/>
      <c r="G122" s="115"/>
      <c r="H122" s="116"/>
      <c r="I122" s="114" t="s">
        <v>198</v>
      </c>
      <c r="J122" s="115"/>
      <c r="K122" s="115"/>
      <c r="L122" s="116"/>
      <c r="M122" s="178" t="s">
        <v>203</v>
      </c>
      <c r="N122" s="153"/>
      <c r="O122" s="203"/>
      <c r="P122" s="204"/>
      <c r="Q122" s="77"/>
      <c r="R122" s="77"/>
      <c r="S122" s="112" t="str">
        <f t="shared" si="0"/>
        <v>38)　 Cobalt(II) dinitrate</v>
      </c>
      <c r="U122" s="37"/>
      <c r="W122" s="38"/>
      <c r="X122" s="38"/>
      <c r="Y122" s="38"/>
      <c r="Z122" s="38"/>
      <c r="AA122" s="38"/>
      <c r="AB122" s="38"/>
      <c r="AC122" s="38"/>
      <c r="AD122" s="38"/>
      <c r="AE122" s="38"/>
      <c r="AF122" s="38"/>
      <c r="AG122" s="38"/>
      <c r="AH122" s="38"/>
    </row>
    <row r="123" spans="2:34" s="29" customFormat="1" ht="20.100000000000001" customHeight="1">
      <c r="B123" s="104" t="s">
        <v>182</v>
      </c>
      <c r="C123" s="105" t="s">
        <v>192</v>
      </c>
      <c r="D123" s="106"/>
      <c r="E123" s="106"/>
      <c r="F123" s="106"/>
      <c r="G123" s="106"/>
      <c r="H123" s="107"/>
      <c r="I123" s="105" t="s">
        <v>199</v>
      </c>
      <c r="J123" s="106"/>
      <c r="K123" s="106"/>
      <c r="L123" s="107"/>
      <c r="M123" s="177" t="s">
        <v>204</v>
      </c>
      <c r="N123" s="152"/>
      <c r="O123" s="205"/>
      <c r="P123" s="206"/>
      <c r="Q123" s="77"/>
      <c r="R123" s="77"/>
      <c r="S123" s="112" t="str">
        <f t="shared" si="0"/>
        <v>39)　 Cobalt(II) carbonate</v>
      </c>
      <c r="U123" s="37"/>
      <c r="W123" s="38"/>
      <c r="X123" s="38"/>
      <c r="Y123" s="38"/>
      <c r="Z123" s="38"/>
      <c r="AA123" s="38"/>
      <c r="AB123" s="38"/>
      <c r="AC123" s="38"/>
      <c r="AD123" s="38"/>
      <c r="AE123" s="38"/>
      <c r="AF123" s="38"/>
      <c r="AG123" s="38"/>
      <c r="AH123" s="38"/>
    </row>
    <row r="124" spans="2:34" s="29" customFormat="1" ht="20.100000000000001" customHeight="1">
      <c r="B124" s="85" t="s">
        <v>183</v>
      </c>
      <c r="C124" s="82" t="s">
        <v>193</v>
      </c>
      <c r="D124" s="80"/>
      <c r="E124" s="80"/>
      <c r="F124" s="80"/>
      <c r="G124" s="80"/>
      <c r="H124" s="81"/>
      <c r="I124" s="82" t="s">
        <v>200</v>
      </c>
      <c r="J124" s="80"/>
      <c r="K124" s="80"/>
      <c r="L124" s="81"/>
      <c r="M124" s="96" t="s">
        <v>205</v>
      </c>
      <c r="N124" s="97"/>
      <c r="O124" s="199"/>
      <c r="P124" s="200"/>
      <c r="Q124" s="77"/>
      <c r="R124" s="77"/>
      <c r="S124" s="112" t="str">
        <f t="shared" si="0"/>
        <v>40)　 Cobalt(II) diacetate</v>
      </c>
      <c r="U124" s="37"/>
      <c r="W124" s="38"/>
      <c r="X124" s="38"/>
      <c r="Y124" s="38"/>
      <c r="Z124" s="38"/>
      <c r="AA124" s="38"/>
      <c r="AB124" s="38"/>
      <c r="AC124" s="38"/>
      <c r="AD124" s="38"/>
      <c r="AE124" s="38"/>
      <c r="AF124" s="38"/>
      <c r="AG124" s="38"/>
      <c r="AH124" s="38"/>
    </row>
    <row r="125" spans="2:34" s="29" customFormat="1" ht="20.100000000000001" customHeight="1">
      <c r="B125" s="85" t="s">
        <v>184</v>
      </c>
      <c r="C125" s="82" t="s">
        <v>194</v>
      </c>
      <c r="D125" s="80"/>
      <c r="E125" s="80"/>
      <c r="F125" s="80"/>
      <c r="G125" s="80"/>
      <c r="H125" s="81"/>
      <c r="I125" s="82" t="s">
        <v>213</v>
      </c>
      <c r="J125" s="80"/>
      <c r="K125" s="80"/>
      <c r="L125" s="81"/>
      <c r="M125" s="96" t="s">
        <v>206</v>
      </c>
      <c r="N125" s="97"/>
      <c r="O125" s="199"/>
      <c r="P125" s="200"/>
      <c r="Q125" s="77"/>
      <c r="R125" s="77"/>
      <c r="S125" s="112" t="str">
        <f t="shared" si="0"/>
        <v>41)　 2-Methoxyethanol</v>
      </c>
      <c r="U125" s="37"/>
      <c r="W125" s="38"/>
      <c r="X125" s="38"/>
      <c r="Y125" s="38"/>
      <c r="Z125" s="38"/>
      <c r="AA125" s="38"/>
      <c r="AB125" s="38"/>
      <c r="AC125" s="38"/>
      <c r="AD125" s="38"/>
      <c r="AE125" s="38"/>
      <c r="AF125" s="38"/>
      <c r="AG125" s="38"/>
      <c r="AH125" s="38"/>
    </row>
    <row r="126" spans="2:34" s="29" customFormat="1" ht="20.100000000000001" customHeight="1">
      <c r="B126" s="85" t="s">
        <v>185</v>
      </c>
      <c r="C126" s="82" t="s">
        <v>195</v>
      </c>
      <c r="D126" s="80"/>
      <c r="E126" s="80"/>
      <c r="F126" s="80"/>
      <c r="G126" s="80"/>
      <c r="H126" s="81"/>
      <c r="I126" s="82" t="s">
        <v>214</v>
      </c>
      <c r="J126" s="80"/>
      <c r="K126" s="80"/>
      <c r="L126" s="81"/>
      <c r="M126" s="176" t="s">
        <v>207</v>
      </c>
      <c r="N126" s="98"/>
      <c r="O126" s="199"/>
      <c r="P126" s="200"/>
      <c r="Q126" s="77"/>
      <c r="R126" s="77"/>
      <c r="S126" s="112" t="str">
        <f t="shared" si="0"/>
        <v>42)　 2-Ethoxyethanol</v>
      </c>
      <c r="U126" s="37"/>
      <c r="W126" s="38"/>
      <c r="X126" s="38"/>
      <c r="Y126" s="38"/>
      <c r="Z126" s="38"/>
      <c r="AA126" s="38"/>
      <c r="AB126" s="38"/>
      <c r="AC126" s="38"/>
      <c r="AD126" s="38"/>
      <c r="AE126" s="38"/>
      <c r="AF126" s="38"/>
      <c r="AG126" s="38"/>
      <c r="AH126" s="38"/>
    </row>
    <row r="127" spans="2:34" s="29" customFormat="1" ht="20.100000000000001" customHeight="1">
      <c r="B127" s="85" t="s">
        <v>186</v>
      </c>
      <c r="C127" s="82" t="s">
        <v>196</v>
      </c>
      <c r="D127" s="80"/>
      <c r="E127" s="80"/>
      <c r="F127" s="80"/>
      <c r="G127" s="80"/>
      <c r="H127" s="81"/>
      <c r="I127" s="82" t="s">
        <v>201</v>
      </c>
      <c r="J127" s="80"/>
      <c r="K127" s="80"/>
      <c r="L127" s="81"/>
      <c r="M127" s="96" t="s">
        <v>208</v>
      </c>
      <c r="N127" s="97"/>
      <c r="O127" s="199"/>
      <c r="P127" s="200"/>
      <c r="Q127" s="77"/>
      <c r="R127" s="77"/>
      <c r="S127" s="112" t="str">
        <f t="shared" si="0"/>
        <v>43)　 Chromium trioxide</v>
      </c>
      <c r="U127" s="37"/>
      <c r="W127" s="38"/>
      <c r="X127" s="38"/>
      <c r="Y127" s="38"/>
      <c r="Z127" s="38"/>
      <c r="AA127" s="38"/>
      <c r="AB127" s="38"/>
      <c r="AC127" s="38"/>
      <c r="AD127" s="38"/>
      <c r="AE127" s="38"/>
      <c r="AF127" s="38"/>
      <c r="AG127" s="38"/>
      <c r="AH127" s="38"/>
    </row>
    <row r="128" spans="2:34" s="29" customFormat="1" ht="30.75" customHeight="1">
      <c r="B128" s="85" t="s">
        <v>187</v>
      </c>
      <c r="C128" s="244" t="s">
        <v>212</v>
      </c>
      <c r="D128" s="247"/>
      <c r="E128" s="247"/>
      <c r="F128" s="247"/>
      <c r="G128" s="247"/>
      <c r="H128" s="248"/>
      <c r="I128" s="244" t="s">
        <v>209</v>
      </c>
      <c r="J128" s="247"/>
      <c r="K128" s="247"/>
      <c r="L128" s="248"/>
      <c r="M128" s="249" t="s">
        <v>228</v>
      </c>
      <c r="N128" s="250"/>
      <c r="O128" s="199"/>
      <c r="P128" s="200"/>
      <c r="Q128" s="77"/>
      <c r="R128" s="77"/>
      <c r="S128" s="112" t="str">
        <f t="shared" si="0"/>
        <v>44)　 Chromic acid, Dichromic acid,
Oligomers of chromic acid and dichromic acid</v>
      </c>
      <c r="U128" s="37"/>
      <c r="W128" s="38"/>
      <c r="X128" s="38"/>
      <c r="Y128" s="38"/>
      <c r="Z128" s="38"/>
      <c r="AA128" s="38"/>
      <c r="AB128" s="38"/>
      <c r="AC128" s="38"/>
      <c r="AD128" s="38"/>
      <c r="AE128" s="38"/>
      <c r="AF128" s="38"/>
      <c r="AG128" s="38"/>
      <c r="AH128" s="38"/>
    </row>
    <row r="129" spans="2:34" s="29" customFormat="1" ht="30.75" customHeight="1">
      <c r="B129" s="85" t="s">
        <v>188</v>
      </c>
      <c r="C129" s="82" t="s">
        <v>226</v>
      </c>
      <c r="D129" s="80"/>
      <c r="E129" s="80"/>
      <c r="F129" s="80"/>
      <c r="G129" s="80"/>
      <c r="H129" s="81"/>
      <c r="I129" s="244" t="s">
        <v>229</v>
      </c>
      <c r="J129" s="245"/>
      <c r="K129" s="245"/>
      <c r="L129" s="246"/>
      <c r="M129" s="96" t="s">
        <v>230</v>
      </c>
      <c r="N129" s="97"/>
      <c r="O129" s="199"/>
      <c r="P129" s="200"/>
      <c r="Q129" s="77"/>
      <c r="R129" s="77"/>
      <c r="S129" s="112" t="str">
        <f t="shared" si="0"/>
        <v>45)　 2-ethoxyethyl acetate</v>
      </c>
      <c r="U129" s="37"/>
      <c r="W129" s="38"/>
      <c r="X129" s="38"/>
      <c r="Y129" s="38"/>
      <c r="Z129" s="38"/>
      <c r="AA129" s="38"/>
      <c r="AB129" s="38"/>
      <c r="AC129" s="38"/>
      <c r="AD129" s="38"/>
      <c r="AE129" s="38"/>
      <c r="AF129" s="38"/>
      <c r="AG129" s="38"/>
      <c r="AH129" s="38"/>
    </row>
    <row r="130" spans="2:34" s="29" customFormat="1" ht="20.100000000000001" customHeight="1">
      <c r="B130" s="102" t="s">
        <v>189</v>
      </c>
      <c r="C130" s="114" t="s">
        <v>231</v>
      </c>
      <c r="D130" s="115"/>
      <c r="E130" s="115"/>
      <c r="F130" s="115"/>
      <c r="G130" s="115"/>
      <c r="H130" s="116"/>
      <c r="I130" s="114" t="s">
        <v>232</v>
      </c>
      <c r="J130" s="115"/>
      <c r="K130" s="115"/>
      <c r="L130" s="116"/>
      <c r="M130" s="117" t="s">
        <v>233</v>
      </c>
      <c r="N130" s="118"/>
      <c r="O130" s="203"/>
      <c r="P130" s="204"/>
      <c r="Q130" s="77"/>
      <c r="R130" s="77"/>
      <c r="S130" s="112" t="str">
        <f t="shared" si="0"/>
        <v>46)　 Strontium chromate</v>
      </c>
      <c r="U130" s="37"/>
      <c r="W130" s="38"/>
      <c r="X130" s="38"/>
      <c r="Y130" s="38"/>
      <c r="Z130" s="38"/>
      <c r="AA130" s="38"/>
      <c r="AB130" s="38"/>
      <c r="AC130" s="38"/>
      <c r="AD130" s="38"/>
      <c r="AE130" s="38"/>
      <c r="AF130" s="38"/>
      <c r="AG130" s="38"/>
      <c r="AH130" s="38"/>
    </row>
    <row r="131" spans="2:34" s="29" customFormat="1" ht="30.75" customHeight="1">
      <c r="B131" s="104" t="s">
        <v>220</v>
      </c>
      <c r="C131" s="251" t="s">
        <v>234</v>
      </c>
      <c r="D131" s="252"/>
      <c r="E131" s="252"/>
      <c r="F131" s="252"/>
      <c r="G131" s="252"/>
      <c r="H131" s="253"/>
      <c r="I131" s="105" t="s">
        <v>235</v>
      </c>
      <c r="J131" s="106"/>
      <c r="K131" s="106"/>
      <c r="L131" s="107"/>
      <c r="M131" s="108" t="s">
        <v>236</v>
      </c>
      <c r="N131" s="109"/>
      <c r="O131" s="205"/>
      <c r="P131" s="206"/>
      <c r="Q131" s="77"/>
      <c r="R131" s="77"/>
      <c r="S131" s="112" t="str">
        <f t="shared" si="0"/>
        <v xml:space="preserve">47)　 1,2-Benzenedicarboxylic acid, di-C7-11-branched and linear alkyl esters (DHNUP) </v>
      </c>
      <c r="U131" s="37"/>
      <c r="W131" s="38"/>
      <c r="X131" s="38"/>
      <c r="Y131" s="38"/>
      <c r="Z131" s="38"/>
      <c r="AA131" s="38"/>
      <c r="AB131" s="38"/>
      <c r="AC131" s="38"/>
      <c r="AD131" s="38"/>
      <c r="AE131" s="38"/>
      <c r="AF131" s="38"/>
      <c r="AG131" s="38"/>
      <c r="AH131" s="38"/>
    </row>
    <row r="132" spans="2:34" s="29" customFormat="1" ht="20.100000000000001" customHeight="1">
      <c r="B132" s="85" t="s">
        <v>221</v>
      </c>
      <c r="C132" s="82" t="s">
        <v>237</v>
      </c>
      <c r="D132" s="80"/>
      <c r="E132" s="80"/>
      <c r="F132" s="80"/>
      <c r="G132" s="80"/>
      <c r="H132" s="81"/>
      <c r="I132" s="82" t="s">
        <v>238</v>
      </c>
      <c r="J132" s="80"/>
      <c r="K132" s="80"/>
      <c r="L132" s="81"/>
      <c r="M132" s="194" t="s">
        <v>239</v>
      </c>
      <c r="N132" s="195"/>
      <c r="O132" s="199"/>
      <c r="P132" s="200"/>
      <c r="Q132" s="77"/>
      <c r="R132" s="77"/>
      <c r="S132" s="112" t="str">
        <f t="shared" si="0"/>
        <v>48)　 Hydrazine</v>
      </c>
      <c r="U132" s="37"/>
      <c r="W132" s="38"/>
      <c r="X132" s="38"/>
      <c r="Y132" s="38"/>
      <c r="Z132" s="38"/>
      <c r="AA132" s="38"/>
      <c r="AB132" s="38"/>
      <c r="AC132" s="38"/>
      <c r="AD132" s="38"/>
      <c r="AE132" s="38"/>
      <c r="AF132" s="38"/>
      <c r="AG132" s="38"/>
      <c r="AH132" s="38"/>
    </row>
    <row r="133" spans="2:34" s="29" customFormat="1" ht="20.100000000000001" customHeight="1">
      <c r="B133" s="85" t="s">
        <v>222</v>
      </c>
      <c r="C133" s="82" t="s">
        <v>240</v>
      </c>
      <c r="D133" s="80"/>
      <c r="E133" s="80"/>
      <c r="F133" s="80"/>
      <c r="G133" s="80"/>
      <c r="H133" s="81"/>
      <c r="I133" s="82" t="s">
        <v>241</v>
      </c>
      <c r="J133" s="80"/>
      <c r="K133" s="80"/>
      <c r="L133" s="81"/>
      <c r="M133" s="96" t="s">
        <v>242</v>
      </c>
      <c r="N133" s="97"/>
      <c r="O133" s="199"/>
      <c r="P133" s="200"/>
      <c r="Q133" s="77"/>
      <c r="R133" s="77"/>
      <c r="S133" s="112" t="str">
        <f t="shared" si="0"/>
        <v>49)　 1-methyl-2-pyrrolidone</v>
      </c>
      <c r="U133" s="37"/>
      <c r="W133" s="38"/>
      <c r="X133" s="38"/>
      <c r="Y133" s="38"/>
      <c r="Z133" s="38"/>
      <c r="AA133" s="38"/>
      <c r="AB133" s="38"/>
      <c r="AC133" s="38"/>
      <c r="AD133" s="38"/>
      <c r="AE133" s="38"/>
      <c r="AF133" s="38"/>
      <c r="AG133" s="38"/>
      <c r="AH133" s="38"/>
    </row>
    <row r="134" spans="2:34" s="29" customFormat="1" ht="20.100000000000001" customHeight="1">
      <c r="B134" s="85" t="s">
        <v>223</v>
      </c>
      <c r="C134" s="82" t="s">
        <v>243</v>
      </c>
      <c r="D134" s="80"/>
      <c r="E134" s="80"/>
      <c r="F134" s="80"/>
      <c r="G134" s="80"/>
      <c r="H134" s="81"/>
      <c r="I134" s="82" t="s">
        <v>244</v>
      </c>
      <c r="J134" s="80"/>
      <c r="K134" s="80"/>
      <c r="L134" s="81"/>
      <c r="M134" s="96" t="s">
        <v>245</v>
      </c>
      <c r="N134" s="97"/>
      <c r="O134" s="199"/>
      <c r="P134" s="200"/>
      <c r="Q134" s="77"/>
      <c r="R134" s="77"/>
      <c r="S134" s="112" t="str">
        <f t="shared" si="0"/>
        <v xml:space="preserve">50)　 1,2,3-trichloropropane </v>
      </c>
      <c r="U134" s="37"/>
      <c r="W134" s="38"/>
      <c r="X134" s="38"/>
      <c r="Y134" s="38"/>
      <c r="Z134" s="38"/>
      <c r="AA134" s="38"/>
      <c r="AB134" s="38"/>
      <c r="AC134" s="38"/>
      <c r="AD134" s="38"/>
      <c r="AE134" s="38"/>
      <c r="AF134" s="38"/>
      <c r="AG134" s="38"/>
      <c r="AH134" s="38"/>
    </row>
    <row r="135" spans="2:34" s="29" customFormat="1" ht="30.75" customHeight="1">
      <c r="B135" s="85" t="s">
        <v>224</v>
      </c>
      <c r="C135" s="244" t="s">
        <v>246</v>
      </c>
      <c r="D135" s="247"/>
      <c r="E135" s="247"/>
      <c r="F135" s="247"/>
      <c r="G135" s="247"/>
      <c r="H135" s="248"/>
      <c r="I135" s="244" t="s">
        <v>247</v>
      </c>
      <c r="J135" s="247"/>
      <c r="K135" s="247"/>
      <c r="L135" s="248"/>
      <c r="M135" s="176" t="s">
        <v>248</v>
      </c>
      <c r="N135" s="150"/>
      <c r="O135" s="199"/>
      <c r="P135" s="200"/>
      <c r="Q135" s="77"/>
      <c r="R135" s="77"/>
      <c r="S135" s="112" t="str">
        <f t="shared" si="0"/>
        <v>51)　 1,2-Benzenedicarboxylic acid, di-C6-8-branched alkyl esters, C7-rich (DIHP)</v>
      </c>
      <c r="U135" s="37"/>
      <c r="W135" s="38"/>
      <c r="X135" s="38"/>
      <c r="Y135" s="38"/>
      <c r="Z135" s="38"/>
      <c r="AA135" s="38"/>
      <c r="AB135" s="38"/>
      <c r="AC135" s="38"/>
      <c r="AD135" s="38"/>
      <c r="AE135" s="38"/>
      <c r="AF135" s="38"/>
      <c r="AG135" s="38"/>
      <c r="AH135" s="38"/>
    </row>
    <row r="136" spans="2:34" s="29" customFormat="1" ht="20.100000000000001" customHeight="1">
      <c r="B136" s="85" t="s">
        <v>225</v>
      </c>
      <c r="C136" s="82" t="s">
        <v>299</v>
      </c>
      <c r="D136" s="80"/>
      <c r="E136" s="80"/>
      <c r="F136" s="80"/>
      <c r="G136" s="80"/>
      <c r="H136" s="81"/>
      <c r="I136" s="82" t="s">
        <v>263</v>
      </c>
      <c r="J136" s="80"/>
      <c r="K136" s="80"/>
      <c r="L136" s="81"/>
      <c r="M136" s="96" t="s">
        <v>281</v>
      </c>
      <c r="N136" s="97"/>
      <c r="O136" s="199"/>
      <c r="P136" s="200"/>
      <c r="Q136" s="77"/>
      <c r="R136" s="77"/>
      <c r="S136" s="112" t="str">
        <f t="shared" si="0"/>
        <v>52)　 Lead styphnate</v>
      </c>
      <c r="U136" s="37"/>
      <c r="W136" s="38"/>
      <c r="X136" s="38"/>
      <c r="Y136" s="38"/>
      <c r="Z136" s="38"/>
      <c r="AA136" s="38"/>
      <c r="AB136" s="38"/>
      <c r="AC136" s="38"/>
      <c r="AD136" s="38"/>
      <c r="AE136" s="38"/>
      <c r="AF136" s="38"/>
      <c r="AG136" s="38"/>
      <c r="AH136" s="38"/>
    </row>
    <row r="137" spans="2:34" s="29" customFormat="1" ht="20.100000000000001" customHeight="1">
      <c r="B137" s="102" t="s">
        <v>371</v>
      </c>
      <c r="C137" s="114" t="s">
        <v>300</v>
      </c>
      <c r="D137" s="115"/>
      <c r="E137" s="115"/>
      <c r="F137" s="115"/>
      <c r="G137" s="115"/>
      <c r="H137" s="116"/>
      <c r="I137" s="114" t="s">
        <v>264</v>
      </c>
      <c r="J137" s="115"/>
      <c r="K137" s="115"/>
      <c r="L137" s="116"/>
      <c r="M137" s="117" t="s">
        <v>282</v>
      </c>
      <c r="N137" s="118"/>
      <c r="O137" s="203"/>
      <c r="P137" s="204"/>
      <c r="Q137" s="77"/>
      <c r="R137" s="77"/>
      <c r="S137" s="112" t="str">
        <f t="shared" si="0"/>
        <v>53)　 Lead diazide, Lead azide</v>
      </c>
      <c r="U137" s="37"/>
      <c r="W137" s="38"/>
      <c r="X137" s="38"/>
      <c r="Y137" s="38"/>
      <c r="Z137" s="38"/>
      <c r="AA137" s="38"/>
      <c r="AB137" s="38"/>
      <c r="AC137" s="38"/>
      <c r="AD137" s="38"/>
      <c r="AE137" s="38"/>
      <c r="AF137" s="38"/>
      <c r="AG137" s="38"/>
      <c r="AH137" s="38"/>
    </row>
    <row r="138" spans="2:34" s="29" customFormat="1" ht="20.100000000000001" customHeight="1">
      <c r="B138" s="104" t="s">
        <v>249</v>
      </c>
      <c r="C138" s="105" t="s">
        <v>301</v>
      </c>
      <c r="D138" s="106"/>
      <c r="E138" s="106"/>
      <c r="F138" s="106"/>
      <c r="G138" s="106"/>
      <c r="H138" s="107"/>
      <c r="I138" s="105" t="s">
        <v>265</v>
      </c>
      <c r="J138" s="106"/>
      <c r="K138" s="106"/>
      <c r="L138" s="107"/>
      <c r="M138" s="177" t="s">
        <v>283</v>
      </c>
      <c r="N138" s="152"/>
      <c r="O138" s="205"/>
      <c r="P138" s="206"/>
      <c r="Q138" s="77"/>
      <c r="R138" s="77"/>
      <c r="S138" s="112" t="str">
        <f t="shared" si="0"/>
        <v>54)　 Lead dipicrate</v>
      </c>
      <c r="U138" s="37"/>
      <c r="W138" s="38"/>
      <c r="X138" s="38"/>
      <c r="Y138" s="38"/>
      <c r="Z138" s="38"/>
      <c r="AA138" s="38"/>
      <c r="AB138" s="38"/>
      <c r="AC138" s="38"/>
      <c r="AD138" s="38"/>
      <c r="AE138" s="38"/>
      <c r="AF138" s="38"/>
      <c r="AG138" s="38"/>
      <c r="AH138" s="38"/>
    </row>
    <row r="139" spans="2:34" s="29" customFormat="1" ht="20.100000000000001" customHeight="1">
      <c r="B139" s="85" t="s">
        <v>250</v>
      </c>
      <c r="C139" s="82" t="s">
        <v>302</v>
      </c>
      <c r="D139" s="80"/>
      <c r="E139" s="80"/>
      <c r="F139" s="80"/>
      <c r="G139" s="80"/>
      <c r="H139" s="81"/>
      <c r="I139" s="82" t="s">
        <v>266</v>
      </c>
      <c r="J139" s="80"/>
      <c r="K139" s="80"/>
      <c r="L139" s="81"/>
      <c r="M139" s="96" t="s">
        <v>284</v>
      </c>
      <c r="N139" s="97"/>
      <c r="O139" s="199"/>
      <c r="P139" s="200"/>
      <c r="Q139" s="77"/>
      <c r="R139" s="77"/>
      <c r="S139" s="112" t="str">
        <f t="shared" si="0"/>
        <v>55)　 Phenolphthalein</v>
      </c>
      <c r="U139" s="37"/>
      <c r="W139" s="38"/>
      <c r="X139" s="38"/>
      <c r="Y139" s="38"/>
      <c r="Z139" s="38"/>
      <c r="AA139" s="38"/>
      <c r="AB139" s="38"/>
      <c r="AC139" s="38"/>
      <c r="AD139" s="38"/>
      <c r="AE139" s="38"/>
      <c r="AF139" s="38"/>
      <c r="AG139" s="38"/>
      <c r="AH139" s="38"/>
    </row>
    <row r="140" spans="2:34" s="29" customFormat="1" ht="20.100000000000001" customHeight="1">
      <c r="B140" s="85" t="s">
        <v>251</v>
      </c>
      <c r="C140" s="82" t="s">
        <v>303</v>
      </c>
      <c r="D140" s="80"/>
      <c r="E140" s="80"/>
      <c r="F140" s="80"/>
      <c r="G140" s="80"/>
      <c r="H140" s="81"/>
      <c r="I140" s="82" t="s">
        <v>267</v>
      </c>
      <c r="J140" s="80"/>
      <c r="K140" s="80"/>
      <c r="L140" s="81"/>
      <c r="M140" s="99" t="s">
        <v>285</v>
      </c>
      <c r="N140" s="100"/>
      <c r="O140" s="199"/>
      <c r="P140" s="200"/>
      <c r="Q140" s="77"/>
      <c r="R140" s="77"/>
      <c r="S140" s="112" t="str">
        <f t="shared" si="0"/>
        <v>56)　 2,2'-dichloro-4,4'-methylenedianiline</v>
      </c>
      <c r="U140" s="37"/>
      <c r="W140" s="38"/>
      <c r="X140" s="38"/>
      <c r="Y140" s="38"/>
      <c r="Z140" s="38"/>
      <c r="AA140" s="38"/>
      <c r="AB140" s="38"/>
      <c r="AC140" s="38"/>
      <c r="AD140" s="38"/>
      <c r="AE140" s="38"/>
      <c r="AF140" s="38"/>
      <c r="AG140" s="38"/>
      <c r="AH140" s="38"/>
    </row>
    <row r="141" spans="2:34" s="29" customFormat="1" ht="20.100000000000001" customHeight="1">
      <c r="B141" s="85" t="s">
        <v>252</v>
      </c>
      <c r="C141" s="82" t="s">
        <v>304</v>
      </c>
      <c r="D141" s="80"/>
      <c r="E141" s="80"/>
      <c r="F141" s="80"/>
      <c r="G141" s="80"/>
      <c r="H141" s="81"/>
      <c r="I141" s="82" t="s">
        <v>268</v>
      </c>
      <c r="J141" s="80"/>
      <c r="K141" s="80"/>
      <c r="L141" s="81"/>
      <c r="M141" s="94" t="s">
        <v>286</v>
      </c>
      <c r="N141" s="95"/>
      <c r="O141" s="199"/>
      <c r="P141" s="200"/>
      <c r="Q141" s="77"/>
      <c r="R141" s="77"/>
      <c r="S141" s="112" t="str">
        <f t="shared" si="0"/>
        <v>57)　 N,N-dimethylacetamide</v>
      </c>
      <c r="U141" s="37"/>
      <c r="W141" s="38"/>
      <c r="X141" s="38"/>
      <c r="Y141" s="38"/>
      <c r="Z141" s="38"/>
      <c r="AA141" s="38"/>
      <c r="AB141" s="38"/>
      <c r="AC141" s="38"/>
      <c r="AD141" s="38"/>
      <c r="AE141" s="38"/>
      <c r="AF141" s="38"/>
      <c r="AG141" s="38"/>
      <c r="AH141" s="38"/>
    </row>
    <row r="142" spans="2:34" s="29" customFormat="1" ht="20.100000000000001" customHeight="1">
      <c r="B142" s="85" t="s">
        <v>253</v>
      </c>
      <c r="C142" s="82" t="s">
        <v>305</v>
      </c>
      <c r="D142" s="80"/>
      <c r="E142" s="80"/>
      <c r="F142" s="80"/>
      <c r="G142" s="80"/>
      <c r="H142" s="81"/>
      <c r="I142" s="82" t="s">
        <v>269</v>
      </c>
      <c r="J142" s="80"/>
      <c r="K142" s="80"/>
      <c r="L142" s="81"/>
      <c r="M142" s="176" t="s">
        <v>287</v>
      </c>
      <c r="N142" s="98"/>
      <c r="O142" s="199"/>
      <c r="P142" s="200"/>
      <c r="Q142" s="77"/>
      <c r="R142" s="77"/>
      <c r="S142" s="112" t="str">
        <f t="shared" si="0"/>
        <v>58)　 Trilead diarsenate</v>
      </c>
      <c r="U142" s="37"/>
      <c r="W142" s="38"/>
      <c r="X142" s="38"/>
      <c r="Y142" s="38"/>
      <c r="Z142" s="38"/>
      <c r="AA142" s="38"/>
      <c r="AB142" s="38"/>
      <c r="AC142" s="38"/>
      <c r="AD142" s="38"/>
      <c r="AE142" s="38"/>
      <c r="AF142" s="38"/>
      <c r="AG142" s="38"/>
      <c r="AH142" s="38"/>
    </row>
    <row r="143" spans="2:34" s="29" customFormat="1" ht="20.100000000000001" customHeight="1">
      <c r="B143" s="85" t="s">
        <v>254</v>
      </c>
      <c r="C143" s="82" t="s">
        <v>306</v>
      </c>
      <c r="D143" s="80"/>
      <c r="E143" s="80"/>
      <c r="F143" s="80"/>
      <c r="G143" s="80"/>
      <c r="H143" s="81"/>
      <c r="I143" s="82" t="s">
        <v>270</v>
      </c>
      <c r="J143" s="80"/>
      <c r="K143" s="80"/>
      <c r="L143" s="81"/>
      <c r="M143" s="176" t="s">
        <v>288</v>
      </c>
      <c r="N143" s="98"/>
      <c r="O143" s="199"/>
      <c r="P143" s="200"/>
      <c r="Q143" s="77"/>
      <c r="R143" s="77"/>
      <c r="S143" s="112" t="str">
        <f t="shared" si="0"/>
        <v>59)　 Calcium arsenate</v>
      </c>
      <c r="U143" s="37"/>
      <c r="W143" s="38"/>
      <c r="X143" s="38"/>
      <c r="Y143" s="38"/>
      <c r="Z143" s="38"/>
      <c r="AA143" s="38"/>
      <c r="AB143" s="38"/>
      <c r="AC143" s="38"/>
      <c r="AD143" s="38"/>
      <c r="AE143" s="38"/>
      <c r="AF143" s="38"/>
      <c r="AG143" s="38"/>
      <c r="AH143" s="38"/>
    </row>
    <row r="144" spans="2:34" s="29" customFormat="1" ht="20.100000000000001" customHeight="1">
      <c r="B144" s="85" t="s">
        <v>255</v>
      </c>
      <c r="C144" s="82" t="s">
        <v>307</v>
      </c>
      <c r="D144" s="80"/>
      <c r="E144" s="80"/>
      <c r="F144" s="80"/>
      <c r="G144" s="80"/>
      <c r="H144" s="81"/>
      <c r="I144" s="82" t="s">
        <v>271</v>
      </c>
      <c r="J144" s="80"/>
      <c r="K144" s="80"/>
      <c r="L144" s="81"/>
      <c r="M144" s="96" t="s">
        <v>289</v>
      </c>
      <c r="N144" s="97"/>
      <c r="O144" s="199"/>
      <c r="P144" s="200"/>
      <c r="Q144" s="77"/>
      <c r="R144" s="77"/>
      <c r="S144" s="112" t="str">
        <f t="shared" si="0"/>
        <v>60)　 Arsenic acid</v>
      </c>
      <c r="U144" s="37"/>
      <c r="W144" s="38"/>
      <c r="X144" s="38"/>
      <c r="Y144" s="38"/>
      <c r="Z144" s="38"/>
      <c r="AA144" s="38"/>
      <c r="AB144" s="38"/>
      <c r="AC144" s="38"/>
      <c r="AD144" s="38"/>
      <c r="AE144" s="38"/>
      <c r="AF144" s="38"/>
      <c r="AG144" s="38"/>
      <c r="AH144" s="38"/>
    </row>
    <row r="145" spans="2:34" s="29" customFormat="1" ht="39" customHeight="1">
      <c r="B145" s="85" t="s">
        <v>256</v>
      </c>
      <c r="C145" s="82" t="s">
        <v>308</v>
      </c>
      <c r="D145" s="80"/>
      <c r="E145" s="80"/>
      <c r="F145" s="80"/>
      <c r="G145" s="80"/>
      <c r="H145" s="81"/>
      <c r="I145" s="244" t="s">
        <v>272</v>
      </c>
      <c r="J145" s="245"/>
      <c r="K145" s="245"/>
      <c r="L145" s="246"/>
      <c r="M145" s="96" t="s">
        <v>290</v>
      </c>
      <c r="N145" s="97"/>
      <c r="O145" s="199"/>
      <c r="P145" s="200"/>
      <c r="Q145" s="77"/>
      <c r="R145" s="77"/>
      <c r="S145" s="112" t="str">
        <f t="shared" si="0"/>
        <v>61)　 Bis(2-methoxyethyl) ether</v>
      </c>
      <c r="U145" s="37"/>
      <c r="W145" s="38"/>
      <c r="X145" s="38"/>
      <c r="Y145" s="38"/>
      <c r="Z145" s="38"/>
      <c r="AA145" s="38"/>
      <c r="AB145" s="38"/>
      <c r="AC145" s="38"/>
      <c r="AD145" s="38"/>
      <c r="AE145" s="38"/>
      <c r="AF145" s="38"/>
      <c r="AG145" s="38"/>
      <c r="AH145" s="38"/>
    </row>
    <row r="146" spans="2:34" s="29" customFormat="1" ht="20.100000000000001" customHeight="1">
      <c r="B146" s="85" t="s">
        <v>257</v>
      </c>
      <c r="C146" s="82" t="s">
        <v>309</v>
      </c>
      <c r="D146" s="80"/>
      <c r="E146" s="80"/>
      <c r="F146" s="80"/>
      <c r="G146" s="80"/>
      <c r="H146" s="81"/>
      <c r="I146" s="82" t="s">
        <v>273</v>
      </c>
      <c r="J146" s="80"/>
      <c r="K146" s="80"/>
      <c r="L146" s="81"/>
      <c r="M146" s="176" t="s">
        <v>291</v>
      </c>
      <c r="N146" s="98"/>
      <c r="O146" s="199"/>
      <c r="P146" s="200"/>
      <c r="Q146" s="77"/>
      <c r="R146" s="77"/>
      <c r="S146" s="112" t="str">
        <f t="shared" si="0"/>
        <v>62)　 1,2-dichloroethane</v>
      </c>
      <c r="U146" s="37"/>
      <c r="W146" s="38"/>
      <c r="X146" s="38"/>
      <c r="Y146" s="38"/>
      <c r="Z146" s="38"/>
      <c r="AA146" s="38"/>
      <c r="AB146" s="38"/>
      <c r="AC146" s="38"/>
      <c r="AD146" s="38"/>
      <c r="AE146" s="38"/>
      <c r="AF146" s="38"/>
      <c r="AG146" s="38"/>
      <c r="AH146" s="38"/>
    </row>
    <row r="147" spans="2:34" s="29" customFormat="1" ht="49.5" customHeight="1">
      <c r="B147" s="85" t="s">
        <v>258</v>
      </c>
      <c r="C147" s="82" t="s">
        <v>310</v>
      </c>
      <c r="D147" s="80"/>
      <c r="E147" s="80"/>
      <c r="F147" s="80"/>
      <c r="G147" s="80"/>
      <c r="H147" s="81"/>
      <c r="I147" s="244" t="s">
        <v>274</v>
      </c>
      <c r="J147" s="245"/>
      <c r="K147" s="245"/>
      <c r="L147" s="246"/>
      <c r="M147" s="96" t="s">
        <v>292</v>
      </c>
      <c r="N147" s="97"/>
      <c r="O147" s="199"/>
      <c r="P147" s="200"/>
      <c r="Q147" s="77"/>
      <c r="R147" s="77"/>
      <c r="S147" s="112" t="str">
        <f t="shared" si="0"/>
        <v>63)　 4-(1,1,3,3-Tetramethylbutyl)phenol; 4-tert-octyl phenol</v>
      </c>
      <c r="U147" s="37"/>
      <c r="W147" s="38"/>
      <c r="X147" s="38"/>
      <c r="Y147" s="38"/>
      <c r="Z147" s="38"/>
      <c r="AA147" s="38"/>
      <c r="AB147" s="38"/>
      <c r="AC147" s="38"/>
      <c r="AD147" s="38"/>
      <c r="AE147" s="38"/>
      <c r="AF147" s="38"/>
      <c r="AG147" s="38"/>
      <c r="AH147" s="38"/>
    </row>
    <row r="148" spans="2:34" s="29" customFormat="1" ht="20.100000000000001" customHeight="1">
      <c r="B148" s="85" t="s">
        <v>259</v>
      </c>
      <c r="C148" s="82" t="s">
        <v>311</v>
      </c>
      <c r="D148" s="80"/>
      <c r="E148" s="80"/>
      <c r="F148" s="80"/>
      <c r="G148" s="80"/>
      <c r="H148" s="81"/>
      <c r="I148" s="82" t="s">
        <v>275</v>
      </c>
      <c r="J148" s="110"/>
      <c r="K148" s="110"/>
      <c r="L148" s="111"/>
      <c r="M148" s="96" t="s">
        <v>293</v>
      </c>
      <c r="N148" s="97"/>
      <c r="O148" s="199"/>
      <c r="P148" s="200"/>
      <c r="Q148" s="77"/>
      <c r="R148" s="77"/>
      <c r="S148" s="112" t="str">
        <f t="shared" si="0"/>
        <v>64)　 2-Methoxyaniline; o-Anisidine</v>
      </c>
      <c r="U148" s="37"/>
      <c r="W148" s="38"/>
      <c r="X148" s="38"/>
      <c r="Y148" s="38"/>
      <c r="Z148" s="38"/>
      <c r="AA148" s="38"/>
      <c r="AB148" s="38"/>
      <c r="AC148" s="38"/>
      <c r="AD148" s="38"/>
      <c r="AE148" s="38"/>
      <c r="AF148" s="38"/>
      <c r="AG148" s="38"/>
      <c r="AH148" s="38"/>
    </row>
    <row r="149" spans="2:34" s="29" customFormat="1" ht="20.100000000000001" customHeight="1">
      <c r="B149" s="85" t="s">
        <v>260</v>
      </c>
      <c r="C149" s="82" t="s">
        <v>312</v>
      </c>
      <c r="D149" s="80"/>
      <c r="E149" s="80"/>
      <c r="F149" s="80"/>
      <c r="G149" s="80"/>
      <c r="H149" s="81"/>
      <c r="I149" s="82" t="s">
        <v>276</v>
      </c>
      <c r="J149" s="188"/>
      <c r="K149" s="188"/>
      <c r="L149" s="189"/>
      <c r="M149" s="96" t="s">
        <v>294</v>
      </c>
      <c r="N149" s="97"/>
      <c r="O149" s="199"/>
      <c r="P149" s="200"/>
      <c r="Q149" s="77"/>
      <c r="R149" s="77"/>
      <c r="S149" s="112" t="str">
        <f>CONCATENATE(B149,"　 ",C149)</f>
        <v>65)　 Bis(2-methoxyethyl) phthalate</v>
      </c>
      <c r="U149" s="37"/>
      <c r="W149" s="38"/>
      <c r="X149" s="38"/>
      <c r="Y149" s="38"/>
      <c r="Z149" s="38"/>
      <c r="AA149" s="38"/>
      <c r="AB149" s="38"/>
      <c r="AC149" s="38"/>
      <c r="AD149" s="38"/>
      <c r="AE149" s="38"/>
      <c r="AF149" s="38"/>
      <c r="AG149" s="38"/>
      <c r="AH149" s="38"/>
    </row>
    <row r="150" spans="2:34" s="29" customFormat="1" ht="20.100000000000001" customHeight="1">
      <c r="B150" s="85" t="s">
        <v>261</v>
      </c>
      <c r="C150" s="86" t="s">
        <v>313</v>
      </c>
      <c r="D150" s="87"/>
      <c r="E150" s="87"/>
      <c r="F150" s="87"/>
      <c r="G150" s="87"/>
      <c r="H150" s="88"/>
      <c r="I150" s="82" t="s">
        <v>277</v>
      </c>
      <c r="J150" s="87"/>
      <c r="K150" s="87"/>
      <c r="L150" s="88"/>
      <c r="M150" s="179" t="s">
        <v>295</v>
      </c>
      <c r="N150" s="101"/>
      <c r="O150" s="199"/>
      <c r="P150" s="200"/>
      <c r="Q150" s="77"/>
      <c r="R150" s="77"/>
      <c r="S150" s="112" t="str">
        <f>CONCATENATE(B150,"　 ",C150)</f>
        <v>66)　 Formaldehyde, oligomeric reaction products with aniline (technical MDA)</v>
      </c>
      <c r="U150" s="37"/>
      <c r="W150" s="38"/>
      <c r="X150" s="38"/>
      <c r="Y150" s="38"/>
      <c r="Z150" s="38"/>
      <c r="AA150" s="38"/>
      <c r="AB150" s="38"/>
      <c r="AC150" s="38"/>
      <c r="AD150" s="38"/>
      <c r="AE150" s="38"/>
      <c r="AF150" s="38"/>
      <c r="AG150" s="38"/>
      <c r="AH150" s="38"/>
    </row>
    <row r="151" spans="2:34" s="29" customFormat="1" ht="20.100000000000001" customHeight="1">
      <c r="B151" s="235" t="s">
        <v>385</v>
      </c>
      <c r="C151" s="86" t="s">
        <v>314</v>
      </c>
      <c r="D151" s="87"/>
      <c r="E151" s="87"/>
      <c r="F151" s="87"/>
      <c r="G151" s="87"/>
      <c r="H151" s="88"/>
      <c r="I151" s="86" t="s">
        <v>325</v>
      </c>
      <c r="J151" s="87"/>
      <c r="K151" s="87"/>
      <c r="L151" s="88"/>
      <c r="M151" s="357" t="s">
        <v>323</v>
      </c>
      <c r="N151" s="358"/>
      <c r="O151" s="215"/>
      <c r="P151" s="216"/>
      <c r="Q151" s="77"/>
      <c r="R151" s="77"/>
      <c r="S151" s="112" t="str">
        <f>CONCATENATE(B151,"　 ",C151)</f>
        <v>67)　 Zirconia Aluminosilicate Refractory Ceramic Fibres</v>
      </c>
      <c r="U151" s="37"/>
      <c r="W151" s="38"/>
      <c r="X151" s="38"/>
      <c r="Y151" s="38"/>
      <c r="Z151" s="38"/>
      <c r="AA151" s="38"/>
      <c r="AB151" s="38"/>
      <c r="AC151" s="38"/>
      <c r="AD151" s="38"/>
      <c r="AE151" s="38"/>
      <c r="AF151" s="38"/>
      <c r="AG151" s="38"/>
      <c r="AH151" s="38"/>
    </row>
    <row r="152" spans="2:34" s="29" customFormat="1" ht="75" customHeight="1">
      <c r="B152" s="236"/>
      <c r="C152" s="238" t="s">
        <v>326</v>
      </c>
      <c r="D152" s="239"/>
      <c r="E152" s="239"/>
      <c r="F152" s="239"/>
      <c r="G152" s="239"/>
      <c r="H152" s="240"/>
      <c r="I152" s="238" t="s">
        <v>327</v>
      </c>
      <c r="J152" s="239"/>
      <c r="K152" s="239"/>
      <c r="L152" s="240"/>
      <c r="M152" s="359"/>
      <c r="N152" s="360"/>
      <c r="O152" s="217"/>
      <c r="P152" s="218"/>
      <c r="Q152" s="77"/>
      <c r="R152" s="77"/>
      <c r="S152" s="112" t="str">
        <f>CONCATENATE(B156,"　 ",C156)</f>
        <v>68)　 Aluminosilicate Refractory Ceramic Fibres</v>
      </c>
      <c r="U152" s="37"/>
      <c r="W152" s="38"/>
      <c r="X152" s="38"/>
      <c r="Y152" s="38"/>
      <c r="Z152" s="38"/>
      <c r="AA152" s="38"/>
      <c r="AB152" s="38"/>
      <c r="AC152" s="38"/>
      <c r="AD152" s="38"/>
      <c r="AE152" s="38"/>
      <c r="AF152" s="38"/>
      <c r="AG152" s="38"/>
      <c r="AH152" s="38"/>
    </row>
    <row r="153" spans="2:34" s="29" customFormat="1" ht="35.1" customHeight="1">
      <c r="B153" s="236"/>
      <c r="C153" s="238" t="s">
        <v>328</v>
      </c>
      <c r="D153" s="239"/>
      <c r="E153" s="239"/>
      <c r="F153" s="239"/>
      <c r="G153" s="239"/>
      <c r="H153" s="240"/>
      <c r="I153" s="238"/>
      <c r="J153" s="239"/>
      <c r="K153" s="239"/>
      <c r="L153" s="240"/>
      <c r="M153" s="359"/>
      <c r="N153" s="360"/>
      <c r="O153" s="217"/>
      <c r="P153" s="218"/>
      <c r="Q153" s="77"/>
      <c r="R153" s="77"/>
      <c r="S153" s="112" t="str">
        <f t="shared" ref="S153:S167" si="1">CONCATENATE(B161,"　 ",C161)</f>
        <v>69)　 Pentazinc chromate octahydroxide</v>
      </c>
      <c r="U153" s="37"/>
      <c r="W153" s="38"/>
      <c r="X153" s="38"/>
      <c r="Y153" s="38"/>
      <c r="Z153" s="38"/>
      <c r="AA153" s="38"/>
      <c r="AB153" s="38"/>
      <c r="AC153" s="38"/>
      <c r="AD153" s="38"/>
      <c r="AE153" s="38"/>
      <c r="AF153" s="38"/>
      <c r="AG153" s="38"/>
      <c r="AH153" s="38"/>
    </row>
    <row r="154" spans="2:34" s="29" customFormat="1" ht="90" customHeight="1">
      <c r="B154" s="236"/>
      <c r="C154" s="238" t="s">
        <v>329</v>
      </c>
      <c r="D154" s="239"/>
      <c r="E154" s="239"/>
      <c r="F154" s="239"/>
      <c r="G154" s="239"/>
      <c r="H154" s="240"/>
      <c r="I154" s="238" t="s">
        <v>330</v>
      </c>
      <c r="J154" s="239"/>
      <c r="K154" s="239"/>
      <c r="L154" s="240"/>
      <c r="M154" s="359"/>
      <c r="N154" s="360"/>
      <c r="O154" s="217"/>
      <c r="P154" s="218"/>
      <c r="Q154" s="77"/>
      <c r="R154" s="77"/>
      <c r="S154" s="112" t="str">
        <f t="shared" si="1"/>
        <v>70)　 Potassium hydroxyoctaoxodizincatedichromate</v>
      </c>
      <c r="U154" s="37"/>
      <c r="W154" s="38"/>
      <c r="X154" s="38"/>
      <c r="Y154" s="38"/>
      <c r="Z154" s="38"/>
      <c r="AA154" s="38"/>
      <c r="AB154" s="38"/>
      <c r="AC154" s="38"/>
      <c r="AD154" s="38"/>
      <c r="AE154" s="38"/>
      <c r="AF154" s="38"/>
      <c r="AG154" s="38"/>
      <c r="AH154" s="38"/>
    </row>
    <row r="155" spans="2:34" s="29" customFormat="1" ht="45" customHeight="1">
      <c r="B155" s="237"/>
      <c r="C155" s="238" t="s">
        <v>331</v>
      </c>
      <c r="D155" s="239"/>
      <c r="E155" s="239"/>
      <c r="F155" s="239"/>
      <c r="G155" s="239"/>
      <c r="H155" s="240"/>
      <c r="I155" s="238" t="s">
        <v>332</v>
      </c>
      <c r="J155" s="239"/>
      <c r="K155" s="239"/>
      <c r="L155" s="240"/>
      <c r="M155" s="361"/>
      <c r="N155" s="362"/>
      <c r="O155" s="219"/>
      <c r="P155" s="220"/>
      <c r="Q155" s="77"/>
      <c r="R155" s="77"/>
      <c r="S155" s="112" t="str">
        <f t="shared" si="1"/>
        <v>71)　 Dichromium tris(chromate)</v>
      </c>
      <c r="U155" s="37"/>
      <c r="W155" s="38"/>
      <c r="X155" s="38"/>
      <c r="Y155" s="38"/>
      <c r="Z155" s="38"/>
      <c r="AA155" s="38"/>
      <c r="AB155" s="38"/>
      <c r="AC155" s="38"/>
      <c r="AD155" s="38"/>
      <c r="AE155" s="38"/>
      <c r="AF155" s="38"/>
      <c r="AG155" s="38"/>
      <c r="AH155" s="38"/>
    </row>
    <row r="156" spans="2:34" s="29" customFormat="1" ht="20.100000000000001" customHeight="1">
      <c r="B156" s="235" t="s">
        <v>386</v>
      </c>
      <c r="C156" s="86" t="s">
        <v>315</v>
      </c>
      <c r="D156" s="87"/>
      <c r="E156" s="87"/>
      <c r="F156" s="87"/>
      <c r="G156" s="87"/>
      <c r="H156" s="88"/>
      <c r="I156" s="86" t="s">
        <v>333</v>
      </c>
      <c r="J156" s="87"/>
      <c r="K156" s="87"/>
      <c r="L156" s="88"/>
      <c r="M156" s="357" t="s">
        <v>324</v>
      </c>
      <c r="N156" s="358"/>
      <c r="O156" s="215"/>
      <c r="P156" s="216"/>
      <c r="Q156" s="77"/>
      <c r="R156" s="77"/>
      <c r="S156" s="112" t="str">
        <f t="shared" si="1"/>
        <v>72)　 [4-[4,4'-bis(dimethylamino) benzhydrylidene]cyclohexa-2,5-dien-1-ylidene]dimethylammonium chloride (C.I. Basic Violet 3) [with ≥ 0.1% of Michler's ketone (EC No. 202-027-5) or Michler's base (EC No. 202-959-2)]</v>
      </c>
      <c r="U156" s="37"/>
      <c r="W156" s="38"/>
      <c r="X156" s="38"/>
      <c r="Y156" s="38"/>
      <c r="Z156" s="38"/>
      <c r="AA156" s="38"/>
      <c r="AB156" s="38"/>
      <c r="AC156" s="38"/>
      <c r="AD156" s="38"/>
      <c r="AE156" s="38"/>
      <c r="AF156" s="38"/>
      <c r="AG156" s="38"/>
      <c r="AH156" s="38"/>
    </row>
    <row r="157" spans="2:34" s="29" customFormat="1" ht="75" customHeight="1">
      <c r="B157" s="236"/>
      <c r="C157" s="238" t="s">
        <v>334</v>
      </c>
      <c r="D157" s="239"/>
      <c r="E157" s="239"/>
      <c r="F157" s="239"/>
      <c r="G157" s="239"/>
      <c r="H157" s="240"/>
      <c r="I157" s="238" t="s">
        <v>335</v>
      </c>
      <c r="J157" s="239"/>
      <c r="K157" s="239"/>
      <c r="L157" s="240"/>
      <c r="M157" s="359"/>
      <c r="N157" s="360"/>
      <c r="O157" s="217"/>
      <c r="P157" s="218"/>
      <c r="Q157" s="77"/>
      <c r="R157" s="77"/>
      <c r="S157" s="112" t="str">
        <f t="shared" si="1"/>
        <v>73)　 1,3,5-tris[(2S and 2R)-2,3-epoxypropyl]-1,3,5-triazine-2,4,6-(1H,3H,5H)-trione (β-TGIC)</v>
      </c>
      <c r="U157" s="37"/>
      <c r="W157" s="38"/>
      <c r="X157" s="38"/>
      <c r="Y157" s="38"/>
      <c r="Z157" s="38"/>
      <c r="AA157" s="38"/>
      <c r="AB157" s="38"/>
      <c r="AC157" s="38"/>
      <c r="AD157" s="38"/>
      <c r="AE157" s="38"/>
      <c r="AF157" s="38"/>
      <c r="AG157" s="38"/>
      <c r="AH157" s="38"/>
    </row>
    <row r="158" spans="2:34" s="29" customFormat="1" ht="35.1" customHeight="1">
      <c r="B158" s="236"/>
      <c r="C158" s="238" t="s">
        <v>336</v>
      </c>
      <c r="D158" s="239"/>
      <c r="E158" s="239"/>
      <c r="F158" s="239"/>
      <c r="G158" s="239"/>
      <c r="H158" s="240"/>
      <c r="I158" s="238"/>
      <c r="J158" s="239"/>
      <c r="K158" s="239"/>
      <c r="L158" s="240"/>
      <c r="M158" s="359"/>
      <c r="N158" s="360"/>
      <c r="O158" s="217"/>
      <c r="P158" s="218"/>
      <c r="Q158" s="77"/>
      <c r="R158" s="77"/>
      <c r="S158" s="112" t="str">
        <f t="shared" si="1"/>
        <v>74)　 1,2-bis(2-methoxyethoxy)ethane (TEGDME; triglyme)</v>
      </c>
      <c r="U158" s="37"/>
      <c r="W158" s="38"/>
      <c r="X158" s="38"/>
      <c r="Y158" s="38"/>
      <c r="Z158" s="38"/>
      <c r="AA158" s="38"/>
      <c r="AB158" s="38"/>
      <c r="AC158" s="38"/>
      <c r="AD158" s="38"/>
      <c r="AE158" s="38"/>
      <c r="AF158" s="38"/>
      <c r="AG158" s="38"/>
      <c r="AH158" s="38"/>
    </row>
    <row r="159" spans="2:34" s="29" customFormat="1" ht="90" customHeight="1">
      <c r="B159" s="236"/>
      <c r="C159" s="238" t="s">
        <v>337</v>
      </c>
      <c r="D159" s="239"/>
      <c r="E159" s="239"/>
      <c r="F159" s="239"/>
      <c r="G159" s="239"/>
      <c r="H159" s="240"/>
      <c r="I159" s="238" t="s">
        <v>338</v>
      </c>
      <c r="J159" s="239"/>
      <c r="K159" s="239"/>
      <c r="L159" s="240"/>
      <c r="M159" s="359"/>
      <c r="N159" s="360"/>
      <c r="O159" s="217"/>
      <c r="P159" s="218"/>
      <c r="Q159" s="77"/>
      <c r="R159" s="77"/>
      <c r="S159" s="112" t="str">
        <f t="shared" si="1"/>
        <v>75)　 4,4'-bis(dimethylamino)-4''-(methylamino)trityl alcohol [with ≥ 0.1% of Michler's ketone (EC No. 202-027-5) or Michler's base (EC No. 202-959-2)]</v>
      </c>
      <c r="U159" s="37"/>
      <c r="W159" s="38"/>
      <c r="X159" s="38"/>
      <c r="Y159" s="38"/>
      <c r="Z159" s="38"/>
      <c r="AA159" s="38"/>
      <c r="AB159" s="38"/>
      <c r="AC159" s="38"/>
      <c r="AD159" s="38"/>
      <c r="AE159" s="38"/>
      <c r="AF159" s="38"/>
      <c r="AG159" s="38"/>
      <c r="AH159" s="38"/>
    </row>
    <row r="160" spans="2:34" s="29" customFormat="1" ht="45" customHeight="1">
      <c r="B160" s="237"/>
      <c r="C160" s="238" t="s">
        <v>331</v>
      </c>
      <c r="D160" s="239"/>
      <c r="E160" s="239"/>
      <c r="F160" s="239"/>
      <c r="G160" s="239"/>
      <c r="H160" s="240"/>
      <c r="I160" s="238" t="s">
        <v>332</v>
      </c>
      <c r="J160" s="239"/>
      <c r="K160" s="239"/>
      <c r="L160" s="240"/>
      <c r="M160" s="361"/>
      <c r="N160" s="362"/>
      <c r="O160" s="219"/>
      <c r="P160" s="220"/>
      <c r="Q160" s="77"/>
      <c r="R160" s="77"/>
      <c r="S160" s="112" t="str">
        <f t="shared" si="1"/>
        <v>76)　 Lead(II) bis(methanesulfonate)</v>
      </c>
      <c r="U160" s="37"/>
      <c r="W160" s="38"/>
      <c r="X160" s="38"/>
      <c r="Y160" s="38"/>
      <c r="Z160" s="38"/>
      <c r="AA160" s="38"/>
      <c r="AB160" s="38"/>
      <c r="AC160" s="38"/>
      <c r="AD160" s="38"/>
      <c r="AE160" s="38"/>
      <c r="AF160" s="38"/>
      <c r="AG160" s="38"/>
      <c r="AH160" s="38"/>
    </row>
    <row r="161" spans="2:34" s="29" customFormat="1" ht="20.100000000000001" customHeight="1">
      <c r="B161" s="85" t="s">
        <v>372</v>
      </c>
      <c r="C161" s="86" t="s">
        <v>316</v>
      </c>
      <c r="D161" s="87"/>
      <c r="E161" s="87"/>
      <c r="F161" s="87"/>
      <c r="G161" s="87"/>
      <c r="H161" s="88"/>
      <c r="I161" s="82" t="s">
        <v>278</v>
      </c>
      <c r="J161" s="87"/>
      <c r="K161" s="87"/>
      <c r="L161" s="88"/>
      <c r="M161" s="179" t="s">
        <v>296</v>
      </c>
      <c r="N161" s="101"/>
      <c r="O161" s="199"/>
      <c r="P161" s="200"/>
      <c r="Q161" s="77"/>
      <c r="R161" s="77"/>
      <c r="S161" s="112" t="str">
        <f t="shared" si="1"/>
        <v>77)　 1,2-dimethoxyethane; ethylene glycol dimethyl ether (EGDME)</v>
      </c>
      <c r="U161" s="37"/>
      <c r="W161" s="38"/>
      <c r="X161" s="38"/>
      <c r="Y161" s="38"/>
      <c r="Z161" s="38"/>
      <c r="AA161" s="38"/>
      <c r="AB161" s="38"/>
      <c r="AC161" s="38"/>
      <c r="AD161" s="38"/>
      <c r="AE161" s="38"/>
      <c r="AF161" s="38"/>
      <c r="AG161" s="38"/>
      <c r="AH161" s="38"/>
    </row>
    <row r="162" spans="2:34" s="29" customFormat="1" ht="20.100000000000001" customHeight="1">
      <c r="B162" s="85" t="s">
        <v>387</v>
      </c>
      <c r="C162" s="86" t="s">
        <v>317</v>
      </c>
      <c r="D162" s="87"/>
      <c r="E162" s="87"/>
      <c r="F162" s="87"/>
      <c r="G162" s="87"/>
      <c r="H162" s="88"/>
      <c r="I162" s="82" t="s">
        <v>279</v>
      </c>
      <c r="J162" s="87"/>
      <c r="K162" s="87"/>
      <c r="L162" s="88"/>
      <c r="M162" s="179" t="s">
        <v>297</v>
      </c>
      <c r="N162" s="101"/>
      <c r="O162" s="199"/>
      <c r="P162" s="200"/>
      <c r="Q162" s="77"/>
      <c r="R162" s="77"/>
      <c r="S162" s="112" t="str">
        <f t="shared" si="1"/>
        <v>78)　 Diboron trioxide</v>
      </c>
      <c r="U162" s="37"/>
      <c r="W162" s="38"/>
      <c r="X162" s="38"/>
      <c r="Y162" s="38"/>
      <c r="Z162" s="38"/>
      <c r="AA162" s="38"/>
      <c r="AB162" s="38"/>
      <c r="AC162" s="38"/>
      <c r="AD162" s="38"/>
      <c r="AE162" s="38"/>
      <c r="AF162" s="38"/>
      <c r="AG162" s="38"/>
      <c r="AH162" s="38"/>
    </row>
    <row r="163" spans="2:34" s="29" customFormat="1" ht="20.100000000000001" customHeight="1">
      <c r="B163" s="85" t="s">
        <v>388</v>
      </c>
      <c r="C163" s="82" t="s">
        <v>318</v>
      </c>
      <c r="D163" s="80"/>
      <c r="E163" s="80"/>
      <c r="F163" s="80"/>
      <c r="G163" s="80"/>
      <c r="H163" s="81"/>
      <c r="I163" s="82" t="s">
        <v>280</v>
      </c>
      <c r="J163" s="80"/>
      <c r="K163" s="80"/>
      <c r="L163" s="81"/>
      <c r="M163" s="96" t="s">
        <v>298</v>
      </c>
      <c r="N163" s="97"/>
      <c r="O163" s="199"/>
      <c r="P163" s="200"/>
      <c r="Q163" s="77"/>
      <c r="R163" s="77"/>
      <c r="S163" s="112" t="str">
        <f t="shared" si="1"/>
        <v>79)　 α,α-Bis[4-(dimethylamino)phenyl]-4 (phenylamino)naphthalene-1-methanol (C.I. Solvent Blue 4) [with ≥ 0.1% of Michler's ketone (EC No. 202-027-5) or Michler's base (EC No. 202-959-2)]</v>
      </c>
      <c r="U163" s="37"/>
      <c r="W163" s="38"/>
      <c r="X163" s="38"/>
      <c r="Y163" s="38"/>
      <c r="Z163" s="38"/>
      <c r="AA163" s="38"/>
      <c r="AB163" s="38"/>
      <c r="AC163" s="38"/>
      <c r="AD163" s="38"/>
      <c r="AE163" s="38"/>
      <c r="AF163" s="38"/>
      <c r="AG163" s="38"/>
      <c r="AH163" s="38"/>
    </row>
    <row r="164" spans="2:34" s="29" customFormat="1" ht="90" customHeight="1">
      <c r="B164" s="85" t="s">
        <v>262</v>
      </c>
      <c r="C164" s="196" t="s">
        <v>389</v>
      </c>
      <c r="D164" s="207"/>
      <c r="E164" s="207"/>
      <c r="F164" s="207"/>
      <c r="G164" s="207"/>
      <c r="H164" s="208"/>
      <c r="I164" s="196" t="s">
        <v>408</v>
      </c>
      <c r="J164" s="207"/>
      <c r="K164" s="207"/>
      <c r="L164" s="208"/>
      <c r="M164" s="96" t="s">
        <v>415</v>
      </c>
      <c r="N164" s="97"/>
      <c r="O164" s="199"/>
      <c r="P164" s="200"/>
      <c r="Q164" s="77"/>
      <c r="R164" s="77"/>
      <c r="S164" s="112" t="str">
        <f t="shared" si="1"/>
        <v>80)　 1,3,5-Tris(oxiran-2-ylmethyl)-1,3,5-triazinane-2,4,6-trione (TGIC)</v>
      </c>
      <c r="U164" s="37"/>
      <c r="W164" s="38"/>
      <c r="X164" s="38"/>
      <c r="Y164" s="38"/>
      <c r="Z164" s="38"/>
      <c r="AA164" s="38"/>
      <c r="AB164" s="38"/>
      <c r="AC164" s="38"/>
      <c r="AD164" s="38"/>
      <c r="AE164" s="38"/>
      <c r="AF164" s="38"/>
      <c r="AG164" s="38"/>
      <c r="AH164" s="38"/>
    </row>
    <row r="165" spans="2:34" s="29" customFormat="1" ht="50.1" customHeight="1">
      <c r="B165" s="102" t="s">
        <v>352</v>
      </c>
      <c r="C165" s="193" t="s">
        <v>390</v>
      </c>
      <c r="D165" s="384"/>
      <c r="E165" s="384"/>
      <c r="F165" s="384"/>
      <c r="G165" s="384"/>
      <c r="H165" s="385"/>
      <c r="I165" s="193" t="s">
        <v>409</v>
      </c>
      <c r="J165" s="384"/>
      <c r="K165" s="384"/>
      <c r="L165" s="385"/>
      <c r="M165" s="117" t="s">
        <v>416</v>
      </c>
      <c r="N165" s="118"/>
      <c r="O165" s="203"/>
      <c r="P165" s="204"/>
      <c r="Q165" s="77"/>
      <c r="R165" s="77"/>
      <c r="S165" s="112" t="str">
        <f t="shared" si="1"/>
        <v>81)　 4,4'-bis(dimethylamino)benzophenone (Michler’s ketone)</v>
      </c>
      <c r="U165" s="37"/>
      <c r="W165" s="38"/>
      <c r="X165" s="38"/>
      <c r="Y165" s="38"/>
      <c r="Z165" s="38"/>
      <c r="AA165" s="38"/>
      <c r="AB165" s="38"/>
      <c r="AC165" s="38"/>
      <c r="AD165" s="38"/>
      <c r="AE165" s="38"/>
      <c r="AF165" s="38"/>
      <c r="AG165" s="38"/>
      <c r="AH165" s="38"/>
    </row>
    <row r="166" spans="2:34" s="29" customFormat="1" ht="20.100000000000001" customHeight="1">
      <c r="B166" s="104" t="s">
        <v>353</v>
      </c>
      <c r="C166" s="105" t="s">
        <v>391</v>
      </c>
      <c r="D166" s="106"/>
      <c r="E166" s="106"/>
      <c r="F166" s="106"/>
      <c r="G166" s="106"/>
      <c r="H166" s="107"/>
      <c r="I166" s="105" t="s">
        <v>402</v>
      </c>
      <c r="J166" s="106"/>
      <c r="K166" s="106"/>
      <c r="L166" s="107"/>
      <c r="M166" s="108" t="s">
        <v>417</v>
      </c>
      <c r="N166" s="109"/>
      <c r="O166" s="205"/>
      <c r="P166" s="206"/>
      <c r="Q166" s="77"/>
      <c r="R166" s="77"/>
      <c r="S166" s="112" t="str">
        <f t="shared" si="1"/>
        <v>82)　 N,N,N',N'-tetramethyl-4,4'-methylenedianiline (Michler’s base)</v>
      </c>
      <c r="U166" s="37"/>
      <c r="W166" s="38"/>
      <c r="X166" s="38"/>
      <c r="Y166" s="38"/>
      <c r="Z166" s="38"/>
      <c r="AA166" s="38"/>
      <c r="AB166" s="38"/>
      <c r="AC166" s="38"/>
      <c r="AD166" s="38"/>
      <c r="AE166" s="38"/>
      <c r="AF166" s="38"/>
      <c r="AG166" s="38"/>
      <c r="AH166" s="38"/>
    </row>
    <row r="167" spans="2:34" s="29" customFormat="1" ht="59.25" customHeight="1">
      <c r="B167" s="85" t="s">
        <v>354</v>
      </c>
      <c r="C167" s="196" t="s">
        <v>392</v>
      </c>
      <c r="D167" s="207"/>
      <c r="E167" s="207"/>
      <c r="F167" s="207"/>
      <c r="G167" s="207"/>
      <c r="H167" s="208"/>
      <c r="I167" s="196" t="s">
        <v>410</v>
      </c>
      <c r="J167" s="207"/>
      <c r="K167" s="207"/>
      <c r="L167" s="208"/>
      <c r="M167" s="179" t="s">
        <v>418</v>
      </c>
      <c r="N167" s="101"/>
      <c r="O167" s="199"/>
      <c r="P167" s="200"/>
      <c r="Q167" s="77"/>
      <c r="R167" s="77"/>
      <c r="S167" s="112" t="str">
        <f t="shared" si="1"/>
        <v>83)　 [4-[[4-anilino-1-naphthyl][4-(dimethylamino)phenyl]methylene]cyclohexa-2,5-dien-1-ylidene] dimethylammonium chloride (C.I. Basic Blue 26) [with ≥ 0.1% of Michler's ketone (EC No. 202-027-5) or Michler's base (EC No. 202-959-2)]</v>
      </c>
      <c r="U167" s="37"/>
      <c r="W167" s="38"/>
      <c r="X167" s="38"/>
      <c r="Y167" s="38"/>
      <c r="Z167" s="38"/>
      <c r="AA167" s="38"/>
      <c r="AB167" s="38"/>
      <c r="AC167" s="38"/>
      <c r="AD167" s="38"/>
      <c r="AE167" s="38"/>
      <c r="AF167" s="38"/>
      <c r="AG167" s="38"/>
      <c r="AH167" s="38"/>
    </row>
    <row r="168" spans="2:34" s="29" customFormat="1" ht="20.100000000000001" customHeight="1">
      <c r="B168" s="85" t="s">
        <v>355</v>
      </c>
      <c r="C168" s="86" t="s">
        <v>393</v>
      </c>
      <c r="D168" s="87"/>
      <c r="E168" s="87"/>
      <c r="F168" s="87"/>
      <c r="G168" s="87"/>
      <c r="H168" s="88"/>
      <c r="I168" s="82" t="s">
        <v>403</v>
      </c>
      <c r="J168" s="87"/>
      <c r="K168" s="87"/>
      <c r="L168" s="88"/>
      <c r="M168" s="179" t="s">
        <v>419</v>
      </c>
      <c r="N168" s="101"/>
      <c r="O168" s="199"/>
      <c r="P168" s="200"/>
      <c r="Q168" s="77"/>
      <c r="R168" s="77"/>
      <c r="S168" s="112" t="str">
        <f>CONCATENATE(B176,"　 ",C176)</f>
        <v>84)　 Formamide</v>
      </c>
      <c r="U168" s="37"/>
      <c r="W168" s="38"/>
      <c r="X168" s="38"/>
      <c r="Y168" s="38"/>
      <c r="Z168" s="38"/>
      <c r="AA168" s="38"/>
      <c r="AB168" s="38"/>
      <c r="AC168" s="38"/>
      <c r="AD168" s="38"/>
      <c r="AE168" s="38"/>
      <c r="AF168" s="38"/>
      <c r="AG168" s="38"/>
      <c r="AH168" s="38"/>
    </row>
    <row r="169" spans="2:34" s="29" customFormat="1" ht="20.100000000000001" customHeight="1">
      <c r="B169" s="85" t="s">
        <v>356</v>
      </c>
      <c r="C169" s="86" t="s">
        <v>394</v>
      </c>
      <c r="D169" s="87"/>
      <c r="E169" s="87"/>
      <c r="F169" s="87"/>
      <c r="G169" s="87"/>
      <c r="H169" s="88"/>
      <c r="I169" s="82" t="s">
        <v>404</v>
      </c>
      <c r="J169" s="87"/>
      <c r="K169" s="87"/>
      <c r="L169" s="88"/>
      <c r="M169" s="179" t="s">
        <v>420</v>
      </c>
      <c r="N169" s="101"/>
      <c r="O169" s="199"/>
      <c r="P169" s="200"/>
      <c r="Q169" s="77"/>
      <c r="R169" s="77"/>
      <c r="S169" s="112" t="str">
        <f>CONCATENATE(B177,"　 ",C177)</f>
        <v>85)　 Bis(pentabromophenyl) ether (decabromodiphenyl ether; DecaBDE)</v>
      </c>
      <c r="U169" s="37"/>
      <c r="W169" s="38"/>
      <c r="X169" s="38"/>
      <c r="Y169" s="38"/>
      <c r="Z169" s="38"/>
      <c r="AA169" s="38"/>
      <c r="AB169" s="38"/>
      <c r="AC169" s="38"/>
      <c r="AD169" s="38"/>
      <c r="AE169" s="38"/>
      <c r="AF169" s="38"/>
      <c r="AG169" s="38"/>
      <c r="AH169" s="38"/>
    </row>
    <row r="170" spans="2:34" s="29" customFormat="1" ht="20.100000000000001" customHeight="1">
      <c r="B170" s="85" t="s">
        <v>357</v>
      </c>
      <c r="C170" s="86" t="s">
        <v>395</v>
      </c>
      <c r="D170" s="87"/>
      <c r="E170" s="87"/>
      <c r="F170" s="87"/>
      <c r="G170" s="87"/>
      <c r="H170" s="88"/>
      <c r="I170" s="82" t="s">
        <v>405</v>
      </c>
      <c r="J170" s="87"/>
      <c r="K170" s="87"/>
      <c r="L170" s="88"/>
      <c r="M170" s="179" t="s">
        <v>421</v>
      </c>
      <c r="N170" s="101"/>
      <c r="O170" s="199"/>
      <c r="P170" s="200"/>
      <c r="Q170" s="77"/>
      <c r="R170" s="77"/>
      <c r="S170" s="112" t="str">
        <f t="shared" ref="S170:S175" si="2">CONCATENATE(B178,"　 ",C178)</f>
        <v>86)　 Pentacosafluorotridecanoic acid</v>
      </c>
      <c r="U170" s="37"/>
      <c r="W170" s="38"/>
      <c r="X170" s="38"/>
      <c r="Y170" s="38"/>
      <c r="Z170" s="38"/>
      <c r="AA170" s="38"/>
      <c r="AB170" s="38"/>
      <c r="AC170" s="38"/>
      <c r="AD170" s="38"/>
      <c r="AE170" s="38"/>
      <c r="AF170" s="38"/>
      <c r="AG170" s="38"/>
      <c r="AH170" s="38"/>
    </row>
    <row r="171" spans="2:34" s="29" customFormat="1" ht="75" customHeight="1">
      <c r="B171" s="85" t="s">
        <v>358</v>
      </c>
      <c r="C171" s="196" t="s">
        <v>396</v>
      </c>
      <c r="D171" s="207"/>
      <c r="E171" s="207"/>
      <c r="F171" s="207"/>
      <c r="G171" s="207"/>
      <c r="H171" s="208"/>
      <c r="I171" s="196" t="s">
        <v>411</v>
      </c>
      <c r="J171" s="207"/>
      <c r="K171" s="207"/>
      <c r="L171" s="208"/>
      <c r="M171" s="179" t="s">
        <v>422</v>
      </c>
      <c r="N171" s="101"/>
      <c r="O171" s="199"/>
      <c r="P171" s="200"/>
      <c r="Q171" s="77"/>
      <c r="R171" s="77"/>
      <c r="S171" s="112" t="str">
        <f t="shared" si="2"/>
        <v>87)　 Tricosafluorododecanoic acid</v>
      </c>
      <c r="U171" s="37"/>
      <c r="W171" s="38"/>
      <c r="X171" s="38"/>
      <c r="Y171" s="38"/>
      <c r="Z171" s="38"/>
      <c r="AA171" s="38"/>
      <c r="AB171" s="38"/>
      <c r="AC171" s="38"/>
      <c r="AD171" s="38"/>
      <c r="AE171" s="38"/>
      <c r="AF171" s="38"/>
      <c r="AG171" s="38"/>
      <c r="AH171" s="38"/>
    </row>
    <row r="172" spans="2:34" s="29" customFormat="1" ht="39.75" customHeight="1">
      <c r="B172" s="85" t="s">
        <v>359</v>
      </c>
      <c r="C172" s="196" t="s">
        <v>397</v>
      </c>
      <c r="D172" s="207"/>
      <c r="E172" s="207"/>
      <c r="F172" s="207"/>
      <c r="G172" s="207"/>
      <c r="H172" s="208"/>
      <c r="I172" s="196" t="s">
        <v>412</v>
      </c>
      <c r="J172" s="207"/>
      <c r="K172" s="207"/>
      <c r="L172" s="208"/>
      <c r="M172" s="179" t="s">
        <v>423</v>
      </c>
      <c r="N172" s="101"/>
      <c r="O172" s="199"/>
      <c r="P172" s="200"/>
      <c r="Q172" s="77"/>
      <c r="R172" s="77"/>
      <c r="S172" s="112" t="str">
        <f t="shared" si="2"/>
        <v>88)　 Henicosafluoroundecanoic acid</v>
      </c>
      <c r="U172" s="37"/>
      <c r="W172" s="38"/>
      <c r="X172" s="38"/>
      <c r="Y172" s="38"/>
      <c r="Z172" s="38"/>
      <c r="AA172" s="38"/>
      <c r="AB172" s="38"/>
      <c r="AC172" s="38"/>
      <c r="AD172" s="38"/>
      <c r="AE172" s="38"/>
      <c r="AF172" s="38"/>
      <c r="AG172" s="38"/>
      <c r="AH172" s="38"/>
    </row>
    <row r="173" spans="2:34" s="29" customFormat="1" ht="20.100000000000001" customHeight="1">
      <c r="B173" s="85" t="s">
        <v>360</v>
      </c>
      <c r="C173" s="86" t="s">
        <v>398</v>
      </c>
      <c r="D173" s="87"/>
      <c r="E173" s="87"/>
      <c r="F173" s="87"/>
      <c r="G173" s="87"/>
      <c r="H173" s="88"/>
      <c r="I173" s="82" t="s">
        <v>406</v>
      </c>
      <c r="J173" s="87"/>
      <c r="K173" s="87"/>
      <c r="L173" s="88"/>
      <c r="M173" s="179" t="s">
        <v>424</v>
      </c>
      <c r="N173" s="101"/>
      <c r="O173" s="199"/>
      <c r="P173" s="200"/>
      <c r="Q173" s="77"/>
      <c r="R173" s="77"/>
      <c r="S173" s="112" t="str">
        <f t="shared" si="2"/>
        <v>89)　 Heptacosafluorotetradecanoic acid</v>
      </c>
      <c r="U173" s="37"/>
      <c r="W173" s="38"/>
      <c r="X173" s="38"/>
      <c r="Y173" s="38"/>
      <c r="Z173" s="38"/>
      <c r="AA173" s="38"/>
      <c r="AB173" s="38"/>
      <c r="AC173" s="38"/>
      <c r="AD173" s="38"/>
      <c r="AE173" s="38"/>
      <c r="AF173" s="38"/>
      <c r="AG173" s="38"/>
      <c r="AH173" s="38"/>
    </row>
    <row r="174" spans="2:34" s="29" customFormat="1" ht="36" customHeight="1">
      <c r="B174" s="85" t="s">
        <v>361</v>
      </c>
      <c r="C174" s="86" t="s">
        <v>399</v>
      </c>
      <c r="D174" s="87"/>
      <c r="E174" s="87"/>
      <c r="F174" s="87"/>
      <c r="G174" s="87"/>
      <c r="H174" s="88"/>
      <c r="I174" s="196" t="s">
        <v>414</v>
      </c>
      <c r="J174" s="207"/>
      <c r="K174" s="207"/>
      <c r="L174" s="208"/>
      <c r="M174" s="179" t="s">
        <v>425</v>
      </c>
      <c r="N174" s="101"/>
      <c r="O174" s="199"/>
      <c r="P174" s="200"/>
      <c r="Q174" s="77"/>
      <c r="R174" s="77"/>
      <c r="S174" s="112" t="str">
        <f t="shared" si="2"/>
        <v>90)　 Diazene-1,2-dicarboxamide (C,C'-azodi(formamide))</v>
      </c>
      <c r="U174" s="37"/>
      <c r="W174" s="38"/>
      <c r="X174" s="38"/>
      <c r="Y174" s="38"/>
      <c r="Z174" s="38"/>
      <c r="AA174" s="38"/>
      <c r="AB174" s="38"/>
      <c r="AC174" s="38"/>
      <c r="AD174" s="38"/>
      <c r="AE174" s="38"/>
      <c r="AF174" s="38"/>
      <c r="AG174" s="38"/>
      <c r="AH174" s="38"/>
    </row>
    <row r="175" spans="2:34" s="29" customFormat="1" ht="90" customHeight="1">
      <c r="B175" s="85" t="s">
        <v>383</v>
      </c>
      <c r="C175" s="196" t="s">
        <v>400</v>
      </c>
      <c r="D175" s="207"/>
      <c r="E175" s="207"/>
      <c r="F175" s="207"/>
      <c r="G175" s="207"/>
      <c r="H175" s="208"/>
      <c r="I175" s="196" t="s">
        <v>413</v>
      </c>
      <c r="J175" s="207"/>
      <c r="K175" s="207"/>
      <c r="L175" s="208"/>
      <c r="M175" s="179" t="s">
        <v>426</v>
      </c>
      <c r="N175" s="101"/>
      <c r="O175" s="199"/>
      <c r="P175" s="200"/>
      <c r="Q175" s="77"/>
      <c r="R175" s="77"/>
      <c r="S175" s="112" t="str">
        <f t="shared" si="2"/>
        <v>91)　 Cyclohexane-1,2-dicarboxylic anhydride [1]</v>
      </c>
      <c r="U175" s="37"/>
      <c r="W175" s="38"/>
      <c r="X175" s="38"/>
      <c r="Y175" s="38"/>
      <c r="Z175" s="38"/>
      <c r="AA175" s="38"/>
      <c r="AB175" s="38"/>
      <c r="AC175" s="38"/>
      <c r="AD175" s="38"/>
      <c r="AE175" s="38"/>
      <c r="AF175" s="38"/>
      <c r="AG175" s="38"/>
      <c r="AH175" s="38"/>
    </row>
    <row r="176" spans="2:34" s="29" customFormat="1" ht="20.100000000000001" customHeight="1">
      <c r="B176" s="102" t="s">
        <v>384</v>
      </c>
      <c r="C176" s="114" t="s">
        <v>401</v>
      </c>
      <c r="D176" s="123"/>
      <c r="E176" s="123"/>
      <c r="F176" s="123"/>
      <c r="G176" s="123"/>
      <c r="H176" s="124"/>
      <c r="I176" s="114" t="s">
        <v>407</v>
      </c>
      <c r="J176" s="123"/>
      <c r="K176" s="123"/>
      <c r="L176" s="124"/>
      <c r="M176" s="178" t="s">
        <v>427</v>
      </c>
      <c r="N176" s="103"/>
      <c r="O176" s="203"/>
      <c r="P176" s="204"/>
      <c r="Q176" s="77"/>
      <c r="R176" s="77"/>
      <c r="S176" s="112" t="str">
        <f>CONCATENATE(B187,"　 ",C187)</f>
        <v>92)　 Hexahydromethylphthalic anhydride [1],</v>
      </c>
      <c r="U176" s="37"/>
      <c r="W176" s="38"/>
      <c r="X176" s="38"/>
      <c r="Y176" s="38"/>
      <c r="Z176" s="38"/>
      <c r="AA176" s="38"/>
      <c r="AB176" s="38"/>
      <c r="AC176" s="38"/>
      <c r="AD176" s="38"/>
      <c r="AE176" s="38"/>
      <c r="AF176" s="38"/>
      <c r="AG176" s="38"/>
      <c r="AH176" s="38"/>
    </row>
    <row r="177" spans="2:34" s="29" customFormat="1" ht="20.100000000000001" customHeight="1">
      <c r="B177" s="104" t="s">
        <v>611</v>
      </c>
      <c r="C177" s="105" t="s">
        <v>443</v>
      </c>
      <c r="D177" s="106"/>
      <c r="E177" s="106"/>
      <c r="F177" s="106"/>
      <c r="G177" s="106"/>
      <c r="H177" s="107"/>
      <c r="I177" s="105" t="s">
        <v>444</v>
      </c>
      <c r="J177" s="106"/>
      <c r="K177" s="106"/>
      <c r="L177" s="107"/>
      <c r="M177" s="108" t="s">
        <v>445</v>
      </c>
      <c r="N177" s="109"/>
      <c r="O177" s="205"/>
      <c r="P177" s="206"/>
      <c r="Q177" s="77"/>
      <c r="R177" s="77"/>
      <c r="S177" s="112" t="str">
        <f>CONCATENATE(B192,"　 ",C192)</f>
        <v>93)　 4-Nonylphenol, branched and linear</v>
      </c>
      <c r="U177" s="37"/>
      <c r="W177" s="38"/>
      <c r="X177" s="38"/>
      <c r="Y177" s="38"/>
      <c r="Z177" s="38"/>
      <c r="AA177" s="38"/>
      <c r="AB177" s="38"/>
      <c r="AC177" s="38"/>
      <c r="AD177" s="38"/>
      <c r="AE177" s="38"/>
      <c r="AF177" s="38"/>
      <c r="AG177" s="38"/>
      <c r="AH177" s="38"/>
    </row>
    <row r="178" spans="2:34" s="29" customFormat="1" ht="20.100000000000001" customHeight="1">
      <c r="B178" s="85" t="s">
        <v>612</v>
      </c>
      <c r="C178" s="82" t="s">
        <v>446</v>
      </c>
      <c r="D178" s="80"/>
      <c r="E178" s="80"/>
      <c r="F178" s="80"/>
      <c r="G178" s="80"/>
      <c r="H178" s="81"/>
      <c r="I178" s="82" t="s">
        <v>447</v>
      </c>
      <c r="J178" s="80"/>
      <c r="K178" s="80"/>
      <c r="L178" s="81"/>
      <c r="M178" s="96" t="s">
        <v>448</v>
      </c>
      <c r="N178" s="97"/>
      <c r="O178" s="199"/>
      <c r="P178" s="200"/>
      <c r="Q178" s="77"/>
      <c r="R178" s="77"/>
      <c r="S178" s="112" t="str">
        <f>CONCATENATE(B194,"　 ",C194)</f>
        <v>94)　 4-(1,1,3,3-tetramethylbutyl)phenol, ethoxylated</v>
      </c>
      <c r="U178" s="37"/>
      <c r="W178" s="38"/>
      <c r="X178" s="38"/>
      <c r="Y178" s="38"/>
      <c r="Z178" s="38"/>
      <c r="AA178" s="38"/>
      <c r="AB178" s="38"/>
      <c r="AC178" s="38"/>
      <c r="AD178" s="38"/>
      <c r="AE178" s="38"/>
      <c r="AF178" s="38"/>
      <c r="AG178" s="38"/>
      <c r="AH178" s="38"/>
    </row>
    <row r="179" spans="2:34" s="29" customFormat="1" ht="20.100000000000001" customHeight="1">
      <c r="B179" s="85" t="s">
        <v>613</v>
      </c>
      <c r="C179" s="82" t="s">
        <v>449</v>
      </c>
      <c r="D179" s="80"/>
      <c r="E179" s="80"/>
      <c r="F179" s="80"/>
      <c r="G179" s="80"/>
      <c r="H179" s="81"/>
      <c r="I179" s="82" t="s">
        <v>450</v>
      </c>
      <c r="J179" s="80"/>
      <c r="K179" s="80"/>
      <c r="L179" s="81"/>
      <c r="M179" s="96" t="s">
        <v>451</v>
      </c>
      <c r="N179" s="97"/>
      <c r="O179" s="199"/>
      <c r="P179" s="200"/>
      <c r="Q179" s="77"/>
      <c r="R179" s="77"/>
      <c r="S179" s="112" t="str">
        <f t="shared" ref="S179:S189" si="3">CONCATENATE(B196,"　 ",C196)</f>
        <v>95)　 Methoxyacetic acid</v>
      </c>
      <c r="U179" s="37"/>
      <c r="W179" s="38"/>
      <c r="X179" s="38"/>
      <c r="Y179" s="38"/>
      <c r="Z179" s="38"/>
      <c r="AA179" s="38"/>
      <c r="AB179" s="38"/>
      <c r="AC179" s="38"/>
      <c r="AD179" s="38"/>
      <c r="AE179" s="38"/>
      <c r="AF179" s="38"/>
      <c r="AG179" s="38"/>
      <c r="AH179" s="38"/>
    </row>
    <row r="180" spans="2:34" s="29" customFormat="1" ht="20.100000000000001" customHeight="1">
      <c r="B180" s="85" t="s">
        <v>614</v>
      </c>
      <c r="C180" s="82" t="s">
        <v>452</v>
      </c>
      <c r="D180" s="80"/>
      <c r="E180" s="80"/>
      <c r="F180" s="80"/>
      <c r="G180" s="80"/>
      <c r="H180" s="81"/>
      <c r="I180" s="82" t="s">
        <v>453</v>
      </c>
      <c r="J180" s="80"/>
      <c r="K180" s="80"/>
      <c r="L180" s="81"/>
      <c r="M180" s="96" t="s">
        <v>454</v>
      </c>
      <c r="N180" s="97"/>
      <c r="O180" s="199"/>
      <c r="P180" s="200"/>
      <c r="Q180" s="77"/>
      <c r="R180" s="77"/>
      <c r="S180" s="112" t="str">
        <f t="shared" si="3"/>
        <v>96)　 N,N-dimethylformamide</v>
      </c>
      <c r="U180" s="37"/>
      <c r="W180" s="38"/>
      <c r="X180" s="38"/>
      <c r="Y180" s="38"/>
      <c r="Z180" s="38"/>
      <c r="AA180" s="38"/>
      <c r="AB180" s="38"/>
      <c r="AC180" s="38"/>
      <c r="AD180" s="38"/>
      <c r="AE180" s="38"/>
      <c r="AF180" s="38"/>
      <c r="AG180" s="38"/>
      <c r="AH180" s="38"/>
    </row>
    <row r="181" spans="2:34" s="29" customFormat="1" ht="20.100000000000001" customHeight="1">
      <c r="B181" s="85" t="s">
        <v>615</v>
      </c>
      <c r="C181" s="82" t="s">
        <v>455</v>
      </c>
      <c r="D181" s="80"/>
      <c r="E181" s="80"/>
      <c r="F181" s="80"/>
      <c r="G181" s="80"/>
      <c r="H181" s="81"/>
      <c r="I181" s="82" t="s">
        <v>456</v>
      </c>
      <c r="J181" s="80"/>
      <c r="K181" s="80"/>
      <c r="L181" s="81"/>
      <c r="M181" s="96" t="s">
        <v>457</v>
      </c>
      <c r="N181" s="97"/>
      <c r="O181" s="199"/>
      <c r="P181" s="200"/>
      <c r="Q181" s="77"/>
      <c r="R181" s="77"/>
      <c r="S181" s="112" t="str">
        <f t="shared" si="3"/>
        <v>97)　 Dibutyltin dichloride (DBTC) ※3</v>
      </c>
      <c r="U181" s="37"/>
      <c r="W181" s="38"/>
      <c r="X181" s="38"/>
      <c r="Y181" s="38"/>
      <c r="Z181" s="38"/>
      <c r="AA181" s="38"/>
      <c r="AB181" s="38"/>
      <c r="AC181" s="38"/>
      <c r="AD181" s="38"/>
      <c r="AE181" s="38"/>
      <c r="AF181" s="38"/>
      <c r="AG181" s="38"/>
      <c r="AH181" s="38"/>
    </row>
    <row r="182" spans="2:34" s="29" customFormat="1" ht="20.100000000000001" customHeight="1">
      <c r="B182" s="85" t="s">
        <v>616</v>
      </c>
      <c r="C182" s="82" t="s">
        <v>458</v>
      </c>
      <c r="D182" s="80"/>
      <c r="E182" s="80"/>
      <c r="F182" s="80"/>
      <c r="G182" s="80"/>
      <c r="H182" s="81"/>
      <c r="I182" s="82" t="s">
        <v>600</v>
      </c>
      <c r="J182" s="80"/>
      <c r="K182" s="80"/>
      <c r="L182" s="81"/>
      <c r="M182" s="96" t="s">
        <v>459</v>
      </c>
      <c r="N182" s="97"/>
      <c r="O182" s="199"/>
      <c r="P182" s="200"/>
      <c r="Q182" s="77"/>
      <c r="R182" s="77"/>
      <c r="S182" s="112" t="str">
        <f t="shared" si="3"/>
        <v>98)　 Lead monoxide (Lead oxide)</v>
      </c>
      <c r="U182" s="37"/>
      <c r="W182" s="38"/>
      <c r="X182" s="38"/>
      <c r="Y182" s="38"/>
      <c r="Z182" s="38"/>
      <c r="AA182" s="38"/>
      <c r="AB182" s="38"/>
      <c r="AC182" s="38"/>
      <c r="AD182" s="38"/>
      <c r="AE182" s="38"/>
      <c r="AF182" s="38"/>
      <c r="AG182" s="38"/>
      <c r="AH182" s="38"/>
    </row>
    <row r="183" spans="2:34" s="29" customFormat="1" ht="30.95" customHeight="1">
      <c r="B183" s="182" t="s">
        <v>617</v>
      </c>
      <c r="C183" s="86" t="s">
        <v>460</v>
      </c>
      <c r="D183" s="87"/>
      <c r="E183" s="87"/>
      <c r="F183" s="87"/>
      <c r="G183" s="87"/>
      <c r="H183" s="88"/>
      <c r="I183" s="224" t="s">
        <v>666</v>
      </c>
      <c r="J183" s="386"/>
      <c r="K183" s="386"/>
      <c r="L183" s="387"/>
      <c r="M183" s="179" t="s">
        <v>461</v>
      </c>
      <c r="N183" s="101"/>
      <c r="O183" s="215"/>
      <c r="P183" s="216"/>
      <c r="Q183" s="77"/>
      <c r="R183" s="77"/>
      <c r="S183" s="112" t="str">
        <f t="shared" si="3"/>
        <v>99)　 Orange lead (Lead tetroxide)</v>
      </c>
      <c r="U183" s="37"/>
      <c r="W183" s="38"/>
      <c r="X183" s="38"/>
      <c r="Y183" s="38"/>
      <c r="Z183" s="38"/>
      <c r="AA183" s="38"/>
      <c r="AB183" s="38"/>
      <c r="AC183" s="38"/>
      <c r="AD183" s="38"/>
      <c r="AE183" s="38"/>
      <c r="AF183" s="38"/>
      <c r="AG183" s="38"/>
      <c r="AH183" s="38"/>
    </row>
    <row r="184" spans="2:34" s="29" customFormat="1" ht="30.95" customHeight="1">
      <c r="B184" s="183"/>
      <c r="C184" s="119" t="s">
        <v>462</v>
      </c>
      <c r="D184" s="35"/>
      <c r="E184" s="35"/>
      <c r="F184" s="35"/>
      <c r="G184" s="35"/>
      <c r="H184" s="120"/>
      <c r="I184" s="223" t="s">
        <v>667</v>
      </c>
      <c r="J184" s="388"/>
      <c r="K184" s="388"/>
      <c r="L184" s="389"/>
      <c r="M184" s="185" t="s">
        <v>463</v>
      </c>
      <c r="N184" s="121"/>
      <c r="O184" s="217"/>
      <c r="P184" s="218"/>
      <c r="Q184" s="77"/>
      <c r="R184" s="77"/>
      <c r="S184" s="112" t="str">
        <f t="shared" si="3"/>
        <v>100)　 Lead bis(tetrafluoroborate)</v>
      </c>
      <c r="U184" s="37"/>
      <c r="W184" s="38"/>
      <c r="X184" s="38"/>
      <c r="Y184" s="38"/>
      <c r="Z184" s="38"/>
      <c r="AA184" s="38"/>
      <c r="AB184" s="38"/>
      <c r="AC184" s="38"/>
      <c r="AD184" s="38"/>
      <c r="AE184" s="38"/>
      <c r="AF184" s="38"/>
      <c r="AG184" s="38"/>
      <c r="AH184" s="38"/>
    </row>
    <row r="185" spans="2:34" s="29" customFormat="1" ht="30.95" customHeight="1">
      <c r="B185" s="183"/>
      <c r="C185" s="119" t="s">
        <v>464</v>
      </c>
      <c r="D185" s="35"/>
      <c r="E185" s="35"/>
      <c r="F185" s="35"/>
      <c r="G185" s="35"/>
      <c r="H185" s="120"/>
      <c r="I185" s="223" t="s">
        <v>668</v>
      </c>
      <c r="J185" s="388"/>
      <c r="K185" s="388"/>
      <c r="L185" s="389"/>
      <c r="M185" s="185" t="s">
        <v>465</v>
      </c>
      <c r="N185" s="121"/>
      <c r="O185" s="217"/>
      <c r="P185" s="218"/>
      <c r="Q185" s="77"/>
      <c r="R185" s="77"/>
      <c r="S185" s="112" t="str">
        <f t="shared" si="3"/>
        <v>101)　 Trilead bis(carbonate)dihydroxide</v>
      </c>
      <c r="U185" s="37"/>
      <c r="W185" s="38"/>
      <c r="X185" s="38"/>
      <c r="Y185" s="38"/>
      <c r="Z185" s="38"/>
      <c r="AA185" s="38"/>
      <c r="AB185" s="38"/>
      <c r="AC185" s="38"/>
      <c r="AD185" s="38"/>
      <c r="AE185" s="38"/>
      <c r="AF185" s="38"/>
      <c r="AG185" s="38"/>
      <c r="AH185" s="38"/>
    </row>
    <row r="186" spans="2:34" s="29" customFormat="1" ht="69.75" customHeight="1">
      <c r="B186" s="184"/>
      <c r="C186" s="222" t="s">
        <v>466</v>
      </c>
      <c r="D186" s="390"/>
      <c r="E186" s="390"/>
      <c r="F186" s="390"/>
      <c r="G186" s="390"/>
      <c r="H186" s="391"/>
      <c r="I186" s="222" t="s">
        <v>665</v>
      </c>
      <c r="J186" s="390"/>
      <c r="K186" s="390"/>
      <c r="L186" s="391"/>
      <c r="M186" s="180"/>
      <c r="N186" s="122"/>
      <c r="O186" s="219"/>
      <c r="P186" s="220"/>
      <c r="Q186" s="77"/>
      <c r="R186" s="77"/>
      <c r="S186" s="112" t="str">
        <f t="shared" si="3"/>
        <v>102)　 Lead titanium trioxide</v>
      </c>
      <c r="U186" s="37"/>
      <c r="W186" s="38"/>
      <c r="X186" s="38"/>
      <c r="Y186" s="38"/>
      <c r="Z186" s="38"/>
      <c r="AA186" s="38"/>
      <c r="AB186" s="38"/>
      <c r="AC186" s="38"/>
      <c r="AD186" s="38"/>
      <c r="AE186" s="38"/>
      <c r="AF186" s="38"/>
      <c r="AG186" s="38"/>
      <c r="AH186" s="38"/>
    </row>
    <row r="187" spans="2:34" s="29" customFormat="1" ht="20.100000000000001" customHeight="1">
      <c r="B187" s="182" t="s">
        <v>618</v>
      </c>
      <c r="C187" s="86" t="s">
        <v>467</v>
      </c>
      <c r="D187" s="87"/>
      <c r="E187" s="87"/>
      <c r="F187" s="87"/>
      <c r="G187" s="87"/>
      <c r="H187" s="88"/>
      <c r="I187" s="86" t="s">
        <v>601</v>
      </c>
      <c r="J187" s="87"/>
      <c r="K187" s="87"/>
      <c r="L187" s="88"/>
      <c r="M187" s="179" t="s">
        <v>468</v>
      </c>
      <c r="N187" s="101"/>
      <c r="O187" s="215"/>
      <c r="P187" s="216"/>
      <c r="Q187" s="77"/>
      <c r="R187" s="77"/>
      <c r="S187" s="112" t="str">
        <f t="shared" si="3"/>
        <v>103)　 Lead titanium zirconium oxide</v>
      </c>
      <c r="U187" s="37"/>
      <c r="W187" s="38"/>
      <c r="X187" s="38"/>
      <c r="Y187" s="38"/>
      <c r="Z187" s="38"/>
      <c r="AA187" s="38"/>
      <c r="AB187" s="38"/>
      <c r="AC187" s="38"/>
      <c r="AD187" s="38"/>
      <c r="AE187" s="38"/>
      <c r="AF187" s="38"/>
      <c r="AG187" s="38"/>
      <c r="AH187" s="38"/>
    </row>
    <row r="188" spans="2:34" s="29" customFormat="1" ht="30.95" customHeight="1">
      <c r="B188" s="183"/>
      <c r="C188" s="119" t="s">
        <v>469</v>
      </c>
      <c r="D188" s="35"/>
      <c r="E188" s="35"/>
      <c r="F188" s="35"/>
      <c r="G188" s="35"/>
      <c r="H188" s="120"/>
      <c r="I188" s="223" t="s">
        <v>669</v>
      </c>
      <c r="J188" s="388"/>
      <c r="K188" s="388"/>
      <c r="L188" s="389"/>
      <c r="M188" s="185" t="s">
        <v>470</v>
      </c>
      <c r="N188" s="121"/>
      <c r="O188" s="217"/>
      <c r="P188" s="218"/>
      <c r="Q188" s="77"/>
      <c r="R188" s="77"/>
      <c r="S188" s="112" t="str">
        <f t="shared" si="3"/>
        <v>104)　 Silicic acid, lead salt</v>
      </c>
      <c r="U188" s="37"/>
      <c r="W188" s="38"/>
      <c r="X188" s="38"/>
      <c r="Y188" s="38"/>
      <c r="Z188" s="38"/>
      <c r="AA188" s="38"/>
      <c r="AB188" s="38"/>
      <c r="AC188" s="38"/>
      <c r="AD188" s="38"/>
      <c r="AE188" s="38"/>
      <c r="AF188" s="38"/>
      <c r="AG188" s="38"/>
      <c r="AH188" s="38"/>
    </row>
    <row r="189" spans="2:34" s="29" customFormat="1" ht="20.100000000000001" customHeight="1">
      <c r="B189" s="183"/>
      <c r="C189" s="119" t="s">
        <v>471</v>
      </c>
      <c r="D189" s="35"/>
      <c r="E189" s="35"/>
      <c r="F189" s="35"/>
      <c r="G189" s="35"/>
      <c r="H189" s="120"/>
      <c r="I189" s="119" t="s">
        <v>602</v>
      </c>
      <c r="J189" s="35"/>
      <c r="K189" s="35"/>
      <c r="L189" s="120"/>
      <c r="M189" s="185" t="s">
        <v>472</v>
      </c>
      <c r="N189" s="121"/>
      <c r="O189" s="217"/>
      <c r="P189" s="218"/>
      <c r="Q189" s="77"/>
      <c r="R189" s="77"/>
      <c r="S189" s="112" t="str">
        <f t="shared" si="3"/>
        <v>105)　 Silicic acid (H2Si2O5), barium salt (1:1), lead-doped</v>
      </c>
      <c r="U189" s="37"/>
      <c r="W189" s="38"/>
      <c r="X189" s="38"/>
      <c r="Y189" s="38"/>
      <c r="Z189" s="38"/>
      <c r="AA189" s="38"/>
      <c r="AB189" s="38"/>
      <c r="AC189" s="38"/>
      <c r="AD189" s="38"/>
      <c r="AE189" s="38"/>
      <c r="AF189" s="38"/>
      <c r="AG189" s="38"/>
      <c r="AH189" s="38"/>
    </row>
    <row r="190" spans="2:34" s="29" customFormat="1" ht="20.100000000000001" customHeight="1">
      <c r="B190" s="183"/>
      <c r="C190" s="119" t="s">
        <v>473</v>
      </c>
      <c r="D190" s="35"/>
      <c r="E190" s="35"/>
      <c r="F190" s="35"/>
      <c r="G190" s="35"/>
      <c r="H190" s="120"/>
      <c r="I190" s="119" t="s">
        <v>603</v>
      </c>
      <c r="J190" s="35"/>
      <c r="K190" s="35"/>
      <c r="L190" s="120"/>
      <c r="M190" s="185" t="s">
        <v>474</v>
      </c>
      <c r="N190" s="121"/>
      <c r="O190" s="217"/>
      <c r="P190" s="218"/>
      <c r="Q190" s="77"/>
      <c r="R190" s="77"/>
      <c r="S190" s="112" t="str">
        <f t="shared" ref="S190:S228" si="4">CONCATENATE(B209,"　 ",C209)</f>
        <v>106)　 1-bromopropane (n-propyl bromide)</v>
      </c>
      <c r="U190" s="37"/>
      <c r="W190" s="38"/>
      <c r="X190" s="38"/>
      <c r="Y190" s="38"/>
      <c r="Z190" s="38"/>
      <c r="AA190" s="38"/>
      <c r="AB190" s="38"/>
      <c r="AC190" s="38"/>
      <c r="AD190" s="38"/>
      <c r="AE190" s="38"/>
      <c r="AF190" s="38"/>
      <c r="AG190" s="38"/>
      <c r="AH190" s="38"/>
    </row>
    <row r="191" spans="2:34" s="29" customFormat="1" ht="72" customHeight="1">
      <c r="B191" s="184"/>
      <c r="C191" s="222" t="s">
        <v>475</v>
      </c>
      <c r="D191" s="390"/>
      <c r="E191" s="390"/>
      <c r="F191" s="390"/>
      <c r="G191" s="390"/>
      <c r="H191" s="391"/>
      <c r="I191" s="222" t="s">
        <v>670</v>
      </c>
      <c r="J191" s="390"/>
      <c r="K191" s="390"/>
      <c r="L191" s="391"/>
      <c r="M191" s="180"/>
      <c r="N191" s="122"/>
      <c r="O191" s="219"/>
      <c r="P191" s="220"/>
      <c r="Q191" s="77"/>
      <c r="R191" s="77"/>
      <c r="S191" s="112" t="str">
        <f t="shared" si="4"/>
        <v>107)　 Methyloxirane (Propylene oxide)</v>
      </c>
      <c r="U191" s="37"/>
      <c r="W191" s="38"/>
      <c r="X191" s="38"/>
      <c r="Y191" s="38"/>
      <c r="Z191" s="38"/>
      <c r="AA191" s="38"/>
      <c r="AB191" s="38"/>
      <c r="AC191" s="38"/>
      <c r="AD191" s="38"/>
      <c r="AE191" s="38"/>
      <c r="AF191" s="38"/>
      <c r="AG191" s="38"/>
      <c r="AH191" s="38"/>
    </row>
    <row r="192" spans="2:34" s="29" customFormat="1" ht="20.100000000000001" customHeight="1">
      <c r="B192" s="182" t="s">
        <v>619</v>
      </c>
      <c r="C192" s="86" t="s">
        <v>595</v>
      </c>
      <c r="D192" s="87"/>
      <c r="E192" s="87"/>
      <c r="F192" s="87"/>
      <c r="G192" s="87"/>
      <c r="H192" s="88"/>
      <c r="I192" s="86" t="s">
        <v>604</v>
      </c>
      <c r="J192" s="87"/>
      <c r="K192" s="87"/>
      <c r="L192" s="88"/>
      <c r="M192" s="227" t="s">
        <v>683</v>
      </c>
      <c r="N192" s="392"/>
      <c r="O192" s="215"/>
      <c r="P192" s="216"/>
      <c r="Q192" s="77"/>
      <c r="R192" s="77"/>
      <c r="S192" s="112" t="str">
        <f t="shared" si="4"/>
        <v>108)　 1,2-Benzenedicarboxylic acid, dipentylester, branched and linear</v>
      </c>
      <c r="U192" s="37"/>
      <c r="W192" s="38"/>
      <c r="X192" s="38"/>
      <c r="Y192" s="38"/>
      <c r="Z192" s="38"/>
      <c r="AA192" s="38"/>
      <c r="AB192" s="38"/>
      <c r="AC192" s="38"/>
      <c r="AD192" s="38"/>
      <c r="AE192" s="38"/>
      <c r="AF192" s="38"/>
      <c r="AG192" s="38"/>
      <c r="AH192" s="38"/>
    </row>
    <row r="193" spans="2:34" s="29" customFormat="1" ht="79.5" customHeight="1">
      <c r="B193" s="184"/>
      <c r="C193" s="221" t="s">
        <v>476</v>
      </c>
      <c r="D193" s="393"/>
      <c r="E193" s="393"/>
      <c r="F193" s="393"/>
      <c r="G193" s="393"/>
      <c r="H193" s="394"/>
      <c r="I193" s="221" t="s">
        <v>671</v>
      </c>
      <c r="J193" s="393"/>
      <c r="K193" s="393"/>
      <c r="L193" s="394"/>
      <c r="M193" s="395"/>
      <c r="N193" s="396"/>
      <c r="O193" s="219"/>
      <c r="P193" s="220"/>
      <c r="Q193" s="77"/>
      <c r="R193" s="77"/>
      <c r="S193" s="112" t="str">
        <f t="shared" si="4"/>
        <v>109)　 Diisopentylphthalate (DIPP)</v>
      </c>
      <c r="U193" s="37"/>
      <c r="W193" s="38"/>
      <c r="X193" s="38"/>
      <c r="Y193" s="38"/>
      <c r="Z193" s="38"/>
      <c r="AA193" s="38"/>
      <c r="AB193" s="38"/>
      <c r="AC193" s="38"/>
      <c r="AD193" s="38"/>
      <c r="AE193" s="38"/>
      <c r="AF193" s="38"/>
      <c r="AG193" s="38"/>
      <c r="AH193" s="38"/>
    </row>
    <row r="194" spans="2:34" s="29" customFormat="1" ht="20.100000000000001" customHeight="1">
      <c r="B194" s="182" t="s">
        <v>620</v>
      </c>
      <c r="C194" s="86" t="s">
        <v>477</v>
      </c>
      <c r="D194" s="87"/>
      <c r="E194" s="87"/>
      <c r="F194" s="87"/>
      <c r="G194" s="87"/>
      <c r="H194" s="88"/>
      <c r="I194" s="86" t="s">
        <v>605</v>
      </c>
      <c r="J194" s="87"/>
      <c r="K194" s="87"/>
      <c r="L194" s="88"/>
      <c r="M194" s="227" t="s">
        <v>684</v>
      </c>
      <c r="N194" s="228"/>
      <c r="O194" s="215"/>
      <c r="P194" s="216"/>
      <c r="Q194" s="77"/>
      <c r="R194" s="77"/>
      <c r="S194" s="112" t="str">
        <f t="shared" si="4"/>
        <v>110)　 N-pentyl-isopentylphthalate</v>
      </c>
      <c r="U194" s="37"/>
      <c r="W194" s="38"/>
      <c r="X194" s="38"/>
      <c r="Y194" s="38"/>
      <c r="Z194" s="38"/>
      <c r="AA194" s="38"/>
      <c r="AB194" s="38"/>
      <c r="AC194" s="38"/>
      <c r="AD194" s="38"/>
      <c r="AE194" s="38"/>
      <c r="AF194" s="38"/>
      <c r="AG194" s="38"/>
      <c r="AH194" s="38"/>
    </row>
    <row r="195" spans="2:34" s="29" customFormat="1" ht="36" customHeight="1">
      <c r="B195" s="184"/>
      <c r="C195" s="221" t="s">
        <v>478</v>
      </c>
      <c r="D195" s="393"/>
      <c r="E195" s="393"/>
      <c r="F195" s="393"/>
      <c r="G195" s="393"/>
      <c r="H195" s="394"/>
      <c r="I195" s="221" t="s">
        <v>674</v>
      </c>
      <c r="J195" s="393"/>
      <c r="K195" s="393"/>
      <c r="L195" s="394"/>
      <c r="M195" s="363"/>
      <c r="N195" s="364"/>
      <c r="O195" s="219"/>
      <c r="P195" s="220"/>
      <c r="Q195" s="77"/>
      <c r="R195" s="77"/>
      <c r="S195" s="112" t="str">
        <f t="shared" si="4"/>
        <v>111)　 1,2-diethoxyethane</v>
      </c>
      <c r="U195" s="37"/>
      <c r="W195" s="38"/>
      <c r="X195" s="38"/>
      <c r="Y195" s="38"/>
      <c r="Z195" s="38"/>
      <c r="AA195" s="38"/>
      <c r="AB195" s="38"/>
      <c r="AC195" s="38"/>
      <c r="AD195" s="38"/>
      <c r="AE195" s="38"/>
      <c r="AF195" s="38"/>
      <c r="AG195" s="38"/>
      <c r="AH195" s="38"/>
    </row>
    <row r="196" spans="2:34" s="29" customFormat="1" ht="20.100000000000001" customHeight="1">
      <c r="B196" s="85" t="s">
        <v>621</v>
      </c>
      <c r="C196" s="86" t="s">
        <v>479</v>
      </c>
      <c r="D196" s="87"/>
      <c r="E196" s="87"/>
      <c r="F196" s="87"/>
      <c r="G196" s="87"/>
      <c r="H196" s="88"/>
      <c r="I196" s="82" t="s">
        <v>480</v>
      </c>
      <c r="J196" s="87"/>
      <c r="K196" s="87"/>
      <c r="L196" s="88"/>
      <c r="M196" s="179" t="s">
        <v>481</v>
      </c>
      <c r="N196" s="101"/>
      <c r="O196" s="199"/>
      <c r="P196" s="200"/>
      <c r="Q196" s="77"/>
      <c r="R196" s="77"/>
      <c r="S196" s="112" t="str">
        <f t="shared" si="4"/>
        <v>112)　 Acetic acid, lead salt, basic</v>
      </c>
      <c r="U196" s="37"/>
      <c r="W196" s="38"/>
      <c r="X196" s="38"/>
      <c r="Y196" s="38"/>
      <c r="Z196" s="38"/>
      <c r="AA196" s="38"/>
      <c r="AB196" s="38"/>
      <c r="AC196" s="38"/>
      <c r="AD196" s="38"/>
      <c r="AE196" s="38"/>
      <c r="AF196" s="38"/>
      <c r="AG196" s="38"/>
      <c r="AH196" s="38"/>
    </row>
    <row r="197" spans="2:34" s="29" customFormat="1" ht="20.100000000000001" customHeight="1">
      <c r="B197" s="85" t="s">
        <v>622</v>
      </c>
      <c r="C197" s="86" t="s">
        <v>482</v>
      </c>
      <c r="D197" s="87"/>
      <c r="E197" s="87"/>
      <c r="F197" s="87"/>
      <c r="G197" s="87"/>
      <c r="H197" s="88"/>
      <c r="I197" s="82" t="s">
        <v>483</v>
      </c>
      <c r="J197" s="87"/>
      <c r="K197" s="87"/>
      <c r="L197" s="88"/>
      <c r="M197" s="179" t="s">
        <v>607</v>
      </c>
      <c r="N197" s="101"/>
      <c r="O197" s="199"/>
      <c r="P197" s="200"/>
      <c r="Q197" s="77"/>
      <c r="R197" s="77"/>
      <c r="S197" s="112" t="str">
        <f t="shared" si="4"/>
        <v>113)　 Lead oxide sulfate</v>
      </c>
      <c r="U197" s="37"/>
      <c r="W197" s="38"/>
      <c r="X197" s="38"/>
      <c r="Y197" s="38"/>
      <c r="Z197" s="38"/>
      <c r="AA197" s="38"/>
      <c r="AB197" s="38"/>
      <c r="AC197" s="38"/>
      <c r="AD197" s="38"/>
      <c r="AE197" s="38"/>
      <c r="AF197" s="38"/>
      <c r="AG197" s="38"/>
      <c r="AH197" s="38"/>
    </row>
    <row r="198" spans="2:34" s="29" customFormat="1" ht="20.100000000000001" customHeight="1">
      <c r="B198" s="85" t="s">
        <v>623</v>
      </c>
      <c r="C198" s="86" t="s">
        <v>484</v>
      </c>
      <c r="D198" s="87"/>
      <c r="E198" s="87"/>
      <c r="F198" s="87"/>
      <c r="G198" s="87"/>
      <c r="H198" s="88"/>
      <c r="I198" s="82" t="s">
        <v>485</v>
      </c>
      <c r="J198" s="87"/>
      <c r="K198" s="87"/>
      <c r="L198" s="88"/>
      <c r="M198" s="179" t="s">
        <v>486</v>
      </c>
      <c r="N198" s="101"/>
      <c r="O198" s="199"/>
      <c r="P198" s="200"/>
      <c r="Q198" s="77"/>
      <c r="R198" s="77"/>
      <c r="S198" s="112" t="str">
        <f t="shared" si="4"/>
        <v>114)　 [Phthalato(2-)]dioxotrilead</v>
      </c>
      <c r="U198" s="37"/>
      <c r="W198" s="38"/>
      <c r="X198" s="38"/>
      <c r="Y198" s="38"/>
      <c r="Z198" s="38"/>
      <c r="AA198" s="38"/>
      <c r="AB198" s="38"/>
      <c r="AC198" s="38"/>
      <c r="AD198" s="38"/>
      <c r="AE198" s="38"/>
      <c r="AF198" s="38"/>
      <c r="AG198" s="38"/>
      <c r="AH198" s="38"/>
    </row>
    <row r="199" spans="2:34" s="29" customFormat="1" ht="20.100000000000001" customHeight="1">
      <c r="B199" s="85" t="s">
        <v>624</v>
      </c>
      <c r="C199" s="86" t="s">
        <v>487</v>
      </c>
      <c r="D199" s="87"/>
      <c r="E199" s="87"/>
      <c r="F199" s="87"/>
      <c r="G199" s="87"/>
      <c r="H199" s="88"/>
      <c r="I199" s="82" t="s">
        <v>488</v>
      </c>
      <c r="J199" s="87"/>
      <c r="K199" s="87"/>
      <c r="L199" s="88"/>
      <c r="M199" s="179" t="s">
        <v>489</v>
      </c>
      <c r="N199" s="101"/>
      <c r="O199" s="199"/>
      <c r="P199" s="200"/>
      <c r="Q199" s="77"/>
      <c r="R199" s="77"/>
      <c r="S199" s="112" t="str">
        <f t="shared" si="4"/>
        <v>115)　 Dioxobis(stearato)trilead</v>
      </c>
      <c r="U199" s="37"/>
      <c r="W199" s="38"/>
      <c r="X199" s="38"/>
      <c r="Y199" s="38"/>
      <c r="Z199" s="38"/>
      <c r="AA199" s="38"/>
      <c r="AB199" s="38"/>
      <c r="AC199" s="38"/>
      <c r="AD199" s="38"/>
      <c r="AE199" s="38"/>
      <c r="AF199" s="38"/>
      <c r="AG199" s="38"/>
      <c r="AH199" s="38"/>
    </row>
    <row r="200" spans="2:34" s="29" customFormat="1" ht="20.100000000000001" customHeight="1">
      <c r="B200" s="85" t="s">
        <v>625</v>
      </c>
      <c r="C200" s="86" t="s">
        <v>490</v>
      </c>
      <c r="D200" s="87"/>
      <c r="E200" s="87"/>
      <c r="F200" s="87"/>
      <c r="G200" s="87"/>
      <c r="H200" s="88"/>
      <c r="I200" s="82" t="s">
        <v>491</v>
      </c>
      <c r="J200" s="87"/>
      <c r="K200" s="87"/>
      <c r="L200" s="88"/>
      <c r="M200" s="179" t="s">
        <v>492</v>
      </c>
      <c r="N200" s="101"/>
      <c r="O200" s="199"/>
      <c r="P200" s="200"/>
      <c r="Q200" s="77"/>
      <c r="R200" s="77"/>
      <c r="S200" s="112" t="str">
        <f t="shared" si="4"/>
        <v>116)　 Fatty acids, C16-18, lead salts</v>
      </c>
      <c r="U200" s="37"/>
      <c r="W200" s="38"/>
      <c r="X200" s="38"/>
      <c r="Y200" s="38"/>
      <c r="Z200" s="38"/>
      <c r="AA200" s="38"/>
      <c r="AB200" s="38"/>
      <c r="AC200" s="38"/>
      <c r="AD200" s="38"/>
      <c r="AE200" s="38"/>
      <c r="AF200" s="38"/>
      <c r="AG200" s="38"/>
      <c r="AH200" s="38"/>
    </row>
    <row r="201" spans="2:34" s="29" customFormat="1" ht="20.100000000000001" customHeight="1">
      <c r="B201" s="85" t="s">
        <v>626</v>
      </c>
      <c r="C201" s="86" t="s">
        <v>493</v>
      </c>
      <c r="D201" s="87"/>
      <c r="E201" s="87"/>
      <c r="F201" s="87"/>
      <c r="G201" s="87"/>
      <c r="H201" s="88"/>
      <c r="I201" s="82" t="s">
        <v>494</v>
      </c>
      <c r="J201" s="87"/>
      <c r="K201" s="87"/>
      <c r="L201" s="88"/>
      <c r="M201" s="179" t="s">
        <v>495</v>
      </c>
      <c r="N201" s="101"/>
      <c r="O201" s="199"/>
      <c r="P201" s="200"/>
      <c r="Q201" s="77"/>
      <c r="R201" s="77"/>
      <c r="S201" s="112" t="str">
        <f t="shared" si="4"/>
        <v>117)　 Lead cynamidate</v>
      </c>
      <c r="U201" s="37"/>
      <c r="W201" s="38"/>
      <c r="X201" s="38"/>
      <c r="Y201" s="38"/>
      <c r="Z201" s="38"/>
      <c r="AA201" s="38"/>
      <c r="AB201" s="38"/>
      <c r="AC201" s="38"/>
      <c r="AD201" s="38"/>
      <c r="AE201" s="38"/>
      <c r="AF201" s="38"/>
      <c r="AG201" s="38"/>
      <c r="AH201" s="38"/>
    </row>
    <row r="202" spans="2:34" s="29" customFormat="1" ht="20.100000000000001" customHeight="1">
      <c r="B202" s="85" t="s">
        <v>627</v>
      </c>
      <c r="C202" s="86" t="s">
        <v>496</v>
      </c>
      <c r="D202" s="87"/>
      <c r="E202" s="87"/>
      <c r="F202" s="87"/>
      <c r="G202" s="87"/>
      <c r="H202" s="88"/>
      <c r="I202" s="82" t="s">
        <v>497</v>
      </c>
      <c r="J202" s="87"/>
      <c r="K202" s="87"/>
      <c r="L202" s="88"/>
      <c r="M202" s="179" t="s">
        <v>498</v>
      </c>
      <c r="N202" s="101"/>
      <c r="O202" s="199"/>
      <c r="P202" s="200"/>
      <c r="Q202" s="77"/>
      <c r="R202" s="77"/>
      <c r="S202" s="112" t="str">
        <f t="shared" si="4"/>
        <v>118)　 Lead dinitrate</v>
      </c>
      <c r="U202" s="37"/>
      <c r="W202" s="38"/>
      <c r="X202" s="38"/>
      <c r="Y202" s="38"/>
      <c r="Z202" s="38"/>
      <c r="AA202" s="38"/>
      <c r="AB202" s="38"/>
      <c r="AC202" s="38"/>
      <c r="AD202" s="38"/>
      <c r="AE202" s="38"/>
      <c r="AF202" s="38"/>
      <c r="AG202" s="38"/>
      <c r="AH202" s="38"/>
    </row>
    <row r="203" spans="2:34" s="29" customFormat="1" ht="20.100000000000001" customHeight="1">
      <c r="B203" s="85" t="s">
        <v>628</v>
      </c>
      <c r="C203" s="86" t="s">
        <v>499</v>
      </c>
      <c r="D203" s="87"/>
      <c r="E203" s="87"/>
      <c r="F203" s="87"/>
      <c r="G203" s="87"/>
      <c r="H203" s="88"/>
      <c r="I203" s="82" t="s">
        <v>500</v>
      </c>
      <c r="J203" s="87"/>
      <c r="K203" s="87"/>
      <c r="L203" s="88"/>
      <c r="M203" s="179" t="s">
        <v>501</v>
      </c>
      <c r="N203" s="101"/>
      <c r="O203" s="199"/>
      <c r="P203" s="200"/>
      <c r="Q203" s="77"/>
      <c r="R203" s="77"/>
      <c r="S203" s="112" t="str">
        <f t="shared" si="4"/>
        <v>119)　 Pentalead tetraoxide sulphate</v>
      </c>
      <c r="U203" s="37"/>
      <c r="W203" s="38"/>
      <c r="X203" s="38"/>
      <c r="Y203" s="38"/>
      <c r="Z203" s="38"/>
      <c r="AA203" s="38"/>
      <c r="AB203" s="38"/>
      <c r="AC203" s="38"/>
      <c r="AD203" s="38"/>
      <c r="AE203" s="38"/>
      <c r="AF203" s="38"/>
      <c r="AG203" s="38"/>
      <c r="AH203" s="38"/>
    </row>
    <row r="204" spans="2:34" s="29" customFormat="1" ht="20.100000000000001" customHeight="1">
      <c r="B204" s="85" t="s">
        <v>629</v>
      </c>
      <c r="C204" s="86" t="s">
        <v>502</v>
      </c>
      <c r="D204" s="87"/>
      <c r="E204" s="87"/>
      <c r="F204" s="87"/>
      <c r="G204" s="87"/>
      <c r="H204" s="88"/>
      <c r="I204" s="82" t="s">
        <v>503</v>
      </c>
      <c r="J204" s="87"/>
      <c r="K204" s="87"/>
      <c r="L204" s="88"/>
      <c r="M204" s="179" t="s">
        <v>504</v>
      </c>
      <c r="N204" s="101"/>
      <c r="O204" s="199"/>
      <c r="P204" s="200"/>
      <c r="Q204" s="77"/>
      <c r="R204" s="77"/>
      <c r="S204" s="112" t="str">
        <f t="shared" si="4"/>
        <v>120)　 Pyrochlore, antimony lead yellow</v>
      </c>
      <c r="U204" s="37"/>
      <c r="W204" s="38"/>
      <c r="X204" s="38"/>
      <c r="Y204" s="38"/>
      <c r="Z204" s="38"/>
      <c r="AA204" s="38"/>
      <c r="AB204" s="38"/>
      <c r="AC204" s="38"/>
      <c r="AD204" s="38"/>
      <c r="AE204" s="38"/>
      <c r="AF204" s="38"/>
      <c r="AG204" s="38"/>
      <c r="AH204" s="38"/>
    </row>
    <row r="205" spans="2:34" s="29" customFormat="1" ht="20.100000000000001" customHeight="1">
      <c r="B205" s="85" t="s">
        <v>630</v>
      </c>
      <c r="C205" s="86" t="s">
        <v>505</v>
      </c>
      <c r="D205" s="87"/>
      <c r="E205" s="87"/>
      <c r="F205" s="87"/>
      <c r="G205" s="87"/>
      <c r="H205" s="88"/>
      <c r="I205" s="82" t="s">
        <v>506</v>
      </c>
      <c r="J205" s="87"/>
      <c r="K205" s="87"/>
      <c r="L205" s="88"/>
      <c r="M205" s="179" t="s">
        <v>507</v>
      </c>
      <c r="N205" s="101"/>
      <c r="O205" s="199"/>
      <c r="P205" s="200"/>
      <c r="Q205" s="77"/>
      <c r="R205" s="77"/>
      <c r="S205" s="112" t="str">
        <f t="shared" si="4"/>
        <v>121)　 Sulfurous acid, lead salt, dibasic</v>
      </c>
      <c r="U205" s="37"/>
      <c r="W205" s="38"/>
      <c r="X205" s="38"/>
      <c r="Y205" s="38"/>
      <c r="Z205" s="38"/>
      <c r="AA205" s="38"/>
      <c r="AB205" s="38"/>
      <c r="AC205" s="38"/>
      <c r="AD205" s="38"/>
      <c r="AE205" s="38"/>
      <c r="AF205" s="38"/>
      <c r="AG205" s="38"/>
      <c r="AH205" s="38"/>
    </row>
    <row r="206" spans="2:34" s="29" customFormat="1" ht="20.100000000000001" customHeight="1">
      <c r="B206" s="182" t="s">
        <v>631</v>
      </c>
      <c r="C206" s="86" t="s">
        <v>508</v>
      </c>
      <c r="D206" s="87"/>
      <c r="E206" s="87"/>
      <c r="F206" s="87"/>
      <c r="G206" s="87"/>
      <c r="H206" s="88"/>
      <c r="I206" s="86" t="s">
        <v>509</v>
      </c>
      <c r="J206" s="87"/>
      <c r="K206" s="87"/>
      <c r="L206" s="88"/>
      <c r="M206" s="179" t="s">
        <v>510</v>
      </c>
      <c r="N206" s="101"/>
      <c r="O206" s="215"/>
      <c r="P206" s="216"/>
      <c r="Q206" s="77"/>
      <c r="R206" s="77"/>
      <c r="S206" s="112" t="str">
        <f t="shared" si="4"/>
        <v>122)　 Tetraethyllead</v>
      </c>
      <c r="U206" s="37"/>
      <c r="W206" s="38"/>
      <c r="X206" s="38"/>
      <c r="Y206" s="38"/>
      <c r="Z206" s="38"/>
      <c r="AA206" s="38"/>
      <c r="AB206" s="38"/>
      <c r="AC206" s="38"/>
      <c r="AD206" s="38"/>
      <c r="AE206" s="38"/>
      <c r="AF206" s="38"/>
      <c r="AG206" s="38"/>
      <c r="AH206" s="38"/>
    </row>
    <row r="207" spans="2:34" s="29" customFormat="1" ht="47.25" customHeight="1">
      <c r="B207" s="183"/>
      <c r="C207" s="233" t="s">
        <v>596</v>
      </c>
      <c r="D207" s="397"/>
      <c r="E207" s="397"/>
      <c r="F207" s="397"/>
      <c r="G207" s="397"/>
      <c r="H207" s="398"/>
      <c r="I207" s="233" t="s">
        <v>672</v>
      </c>
      <c r="J207" s="397"/>
      <c r="K207" s="397"/>
      <c r="L207" s="398"/>
      <c r="M207" s="185"/>
      <c r="N207" s="121"/>
      <c r="O207" s="217"/>
      <c r="P207" s="218"/>
      <c r="Q207" s="77"/>
      <c r="R207" s="77"/>
      <c r="S207" s="112" t="str">
        <f t="shared" si="4"/>
        <v>123)　 Tetralead trioxide sulphate</v>
      </c>
      <c r="U207" s="37"/>
      <c r="W207" s="38"/>
      <c r="X207" s="38"/>
      <c r="Y207" s="38"/>
      <c r="Z207" s="38"/>
      <c r="AA207" s="38"/>
      <c r="AB207" s="38"/>
      <c r="AC207" s="38"/>
      <c r="AD207" s="38"/>
      <c r="AE207" s="38"/>
      <c r="AF207" s="38"/>
      <c r="AG207" s="38"/>
      <c r="AH207" s="38"/>
    </row>
    <row r="208" spans="2:34" s="29" customFormat="1" ht="47.25" customHeight="1">
      <c r="B208" s="184"/>
      <c r="C208" s="221" t="s">
        <v>597</v>
      </c>
      <c r="D208" s="393"/>
      <c r="E208" s="393"/>
      <c r="F208" s="393"/>
      <c r="G208" s="393"/>
      <c r="H208" s="394"/>
      <c r="I208" s="221" t="s">
        <v>673</v>
      </c>
      <c r="J208" s="393"/>
      <c r="K208" s="393"/>
      <c r="L208" s="394"/>
      <c r="M208" s="180"/>
      <c r="N208" s="122"/>
      <c r="O208" s="219"/>
      <c r="P208" s="220"/>
      <c r="Q208" s="77"/>
      <c r="R208" s="77"/>
      <c r="S208" s="112" t="str">
        <f t="shared" si="4"/>
        <v>124)　 Trilead dioxide phosphonate</v>
      </c>
      <c r="U208" s="37"/>
      <c r="W208" s="38"/>
      <c r="X208" s="38"/>
      <c r="Y208" s="38"/>
      <c r="Z208" s="38"/>
      <c r="AA208" s="38"/>
      <c r="AB208" s="38"/>
      <c r="AC208" s="38"/>
      <c r="AD208" s="38"/>
      <c r="AE208" s="38"/>
      <c r="AF208" s="38"/>
      <c r="AG208" s="38"/>
      <c r="AH208" s="38"/>
    </row>
    <row r="209" spans="2:34" s="29" customFormat="1" ht="20.100000000000001" customHeight="1">
      <c r="B209" s="85" t="s">
        <v>632</v>
      </c>
      <c r="C209" s="86" t="s">
        <v>511</v>
      </c>
      <c r="D209" s="87"/>
      <c r="E209" s="87"/>
      <c r="F209" s="87"/>
      <c r="G209" s="87"/>
      <c r="H209" s="88"/>
      <c r="I209" s="82" t="s">
        <v>512</v>
      </c>
      <c r="J209" s="87"/>
      <c r="K209" s="87"/>
      <c r="L209" s="88"/>
      <c r="M209" s="179" t="s">
        <v>513</v>
      </c>
      <c r="N209" s="101"/>
      <c r="O209" s="199"/>
      <c r="P209" s="200"/>
      <c r="Q209" s="77"/>
      <c r="R209" s="77"/>
      <c r="S209" s="112" t="str">
        <f t="shared" si="4"/>
        <v>125)　 Furan</v>
      </c>
      <c r="U209" s="37"/>
      <c r="W209" s="38"/>
      <c r="X209" s="38"/>
      <c r="Y209" s="38"/>
      <c r="Z209" s="38"/>
      <c r="AA209" s="38"/>
      <c r="AB209" s="38"/>
      <c r="AC209" s="38"/>
      <c r="AD209" s="38"/>
      <c r="AE209" s="38"/>
      <c r="AF209" s="38"/>
      <c r="AG209" s="38"/>
      <c r="AH209" s="38"/>
    </row>
    <row r="210" spans="2:34" s="29" customFormat="1" ht="20.100000000000001" customHeight="1">
      <c r="B210" s="85" t="s">
        <v>633</v>
      </c>
      <c r="C210" s="86" t="s">
        <v>514</v>
      </c>
      <c r="D210" s="87"/>
      <c r="E210" s="87"/>
      <c r="F210" s="87"/>
      <c r="G210" s="87"/>
      <c r="H210" s="88"/>
      <c r="I210" s="82" t="s">
        <v>515</v>
      </c>
      <c r="J210" s="87"/>
      <c r="K210" s="87"/>
      <c r="L210" s="88"/>
      <c r="M210" s="179" t="s">
        <v>516</v>
      </c>
      <c r="N210" s="101"/>
      <c r="O210" s="199"/>
      <c r="P210" s="200"/>
      <c r="Q210" s="77"/>
      <c r="R210" s="77"/>
      <c r="S210" s="112" t="str">
        <f t="shared" si="4"/>
        <v>126)　 Diethyl sulphate</v>
      </c>
      <c r="U210" s="37"/>
      <c r="W210" s="38"/>
      <c r="X210" s="38"/>
      <c r="Y210" s="38"/>
      <c r="Z210" s="38"/>
      <c r="AA210" s="38"/>
      <c r="AB210" s="38"/>
      <c r="AC210" s="38"/>
      <c r="AD210" s="38"/>
      <c r="AE210" s="38"/>
      <c r="AF210" s="38"/>
      <c r="AG210" s="38"/>
      <c r="AH210" s="38"/>
    </row>
    <row r="211" spans="2:34" s="29" customFormat="1" ht="36" customHeight="1">
      <c r="B211" s="85" t="s">
        <v>634</v>
      </c>
      <c r="C211" s="86" t="s">
        <v>517</v>
      </c>
      <c r="D211" s="87"/>
      <c r="E211" s="87"/>
      <c r="F211" s="87"/>
      <c r="G211" s="87"/>
      <c r="H211" s="88"/>
      <c r="I211" s="196" t="s">
        <v>675</v>
      </c>
      <c r="J211" s="207"/>
      <c r="K211" s="207"/>
      <c r="L211" s="208"/>
      <c r="M211" s="179" t="s">
        <v>518</v>
      </c>
      <c r="N211" s="101"/>
      <c r="O211" s="199"/>
      <c r="P211" s="200"/>
      <c r="Q211" s="77"/>
      <c r="R211" s="77"/>
      <c r="S211" s="112" t="str">
        <f t="shared" si="4"/>
        <v>127)　 Dimethyl sulphate</v>
      </c>
      <c r="U211" s="37"/>
      <c r="W211" s="38"/>
      <c r="X211" s="38"/>
      <c r="Y211" s="38"/>
      <c r="Z211" s="38"/>
      <c r="AA211" s="38"/>
      <c r="AB211" s="38"/>
      <c r="AC211" s="38"/>
      <c r="AD211" s="38"/>
      <c r="AE211" s="38"/>
      <c r="AF211" s="38"/>
      <c r="AG211" s="38"/>
      <c r="AH211" s="38"/>
    </row>
    <row r="212" spans="2:34" s="29" customFormat="1" ht="20.100000000000001" customHeight="1">
      <c r="B212" s="85" t="s">
        <v>635</v>
      </c>
      <c r="C212" s="86" t="s">
        <v>519</v>
      </c>
      <c r="D212" s="87"/>
      <c r="E212" s="87"/>
      <c r="F212" s="87"/>
      <c r="G212" s="87"/>
      <c r="H212" s="88"/>
      <c r="I212" s="82" t="s">
        <v>520</v>
      </c>
      <c r="J212" s="87"/>
      <c r="K212" s="87"/>
      <c r="L212" s="88"/>
      <c r="M212" s="179" t="s">
        <v>521</v>
      </c>
      <c r="N212" s="101"/>
      <c r="O212" s="199"/>
      <c r="P212" s="200"/>
      <c r="Q212" s="77"/>
      <c r="R212" s="77"/>
      <c r="S212" s="112" t="str">
        <f t="shared" si="4"/>
        <v>128)　 3-ethyl-2-methyl-2-(3-methylbutyl)-1,3-oxazolidine</v>
      </c>
      <c r="U212" s="37"/>
      <c r="W212" s="38"/>
      <c r="X212" s="38"/>
      <c r="Y212" s="38"/>
      <c r="Z212" s="38"/>
      <c r="AA212" s="38"/>
      <c r="AB212" s="38"/>
      <c r="AC212" s="38"/>
      <c r="AD212" s="38"/>
      <c r="AE212" s="38"/>
      <c r="AF212" s="38"/>
      <c r="AG212" s="38"/>
      <c r="AH212" s="38"/>
    </row>
    <row r="213" spans="2:34" s="29" customFormat="1" ht="36" customHeight="1">
      <c r="B213" s="85" t="s">
        <v>636</v>
      </c>
      <c r="C213" s="86" t="s">
        <v>522</v>
      </c>
      <c r="D213" s="87"/>
      <c r="E213" s="87"/>
      <c r="F213" s="87"/>
      <c r="G213" s="87"/>
      <c r="H213" s="88"/>
      <c r="I213" s="196" t="s">
        <v>676</v>
      </c>
      <c r="J213" s="207"/>
      <c r="K213" s="207"/>
      <c r="L213" s="208"/>
      <c r="M213" s="179" t="s">
        <v>608</v>
      </c>
      <c r="N213" s="101"/>
      <c r="O213" s="199"/>
      <c r="P213" s="200"/>
      <c r="Q213" s="77"/>
      <c r="R213" s="77"/>
      <c r="S213" s="112" t="str">
        <f t="shared" si="4"/>
        <v>129)　 Dinoseb (6-sec-butyl-2,4-dinitrophenol)</v>
      </c>
      <c r="U213" s="37"/>
      <c r="W213" s="38"/>
      <c r="X213" s="38"/>
      <c r="Y213" s="38"/>
      <c r="Z213" s="38"/>
      <c r="AA213" s="38"/>
      <c r="AB213" s="38"/>
      <c r="AC213" s="38"/>
      <c r="AD213" s="38"/>
      <c r="AE213" s="38"/>
      <c r="AF213" s="38"/>
      <c r="AG213" s="38"/>
      <c r="AH213" s="38"/>
    </row>
    <row r="214" spans="2:34" s="29" customFormat="1" ht="36" customHeight="1">
      <c r="B214" s="85" t="s">
        <v>637</v>
      </c>
      <c r="C214" s="86" t="s">
        <v>523</v>
      </c>
      <c r="D214" s="87"/>
      <c r="E214" s="87"/>
      <c r="F214" s="87"/>
      <c r="G214" s="87"/>
      <c r="H214" s="88"/>
      <c r="I214" s="196" t="s">
        <v>677</v>
      </c>
      <c r="J214" s="207"/>
      <c r="K214" s="207"/>
      <c r="L214" s="208"/>
      <c r="M214" s="179" t="s">
        <v>609</v>
      </c>
      <c r="N214" s="101"/>
      <c r="O214" s="199"/>
      <c r="P214" s="200"/>
      <c r="Q214" s="77"/>
      <c r="R214" s="77"/>
      <c r="S214" s="112" t="str">
        <f t="shared" si="4"/>
        <v>130)　 4,4'-methylenedi-o-toluidine</v>
      </c>
      <c r="U214" s="37"/>
      <c r="W214" s="38"/>
      <c r="X214" s="38"/>
      <c r="Y214" s="38"/>
      <c r="Z214" s="38"/>
      <c r="AA214" s="38"/>
      <c r="AB214" s="38"/>
      <c r="AC214" s="38"/>
      <c r="AD214" s="38"/>
      <c r="AE214" s="38"/>
      <c r="AF214" s="38"/>
      <c r="AG214" s="38"/>
      <c r="AH214" s="38"/>
    </row>
    <row r="215" spans="2:34" s="29" customFormat="1" ht="20.100000000000001" customHeight="1">
      <c r="B215" s="85" t="s">
        <v>638</v>
      </c>
      <c r="C215" s="86" t="s">
        <v>524</v>
      </c>
      <c r="D215" s="87"/>
      <c r="E215" s="87"/>
      <c r="F215" s="87"/>
      <c r="G215" s="87"/>
      <c r="H215" s="88"/>
      <c r="I215" s="82" t="s">
        <v>525</v>
      </c>
      <c r="J215" s="87"/>
      <c r="K215" s="87"/>
      <c r="L215" s="88"/>
      <c r="M215" s="179" t="s">
        <v>526</v>
      </c>
      <c r="N215" s="101"/>
      <c r="O215" s="199"/>
      <c r="P215" s="200"/>
      <c r="Q215" s="77"/>
      <c r="R215" s="77"/>
      <c r="S215" s="112" t="str">
        <f t="shared" si="4"/>
        <v>131)　 4,4'-oxydianiline and its salts</v>
      </c>
      <c r="U215" s="37"/>
      <c r="W215" s="38"/>
      <c r="X215" s="38"/>
      <c r="Y215" s="38"/>
      <c r="Z215" s="38"/>
      <c r="AA215" s="38"/>
      <c r="AB215" s="38"/>
      <c r="AC215" s="38"/>
      <c r="AD215" s="38"/>
      <c r="AE215" s="38"/>
      <c r="AF215" s="38"/>
      <c r="AG215" s="38"/>
      <c r="AH215" s="38"/>
    </row>
    <row r="216" spans="2:34" s="29" customFormat="1" ht="20.100000000000001" customHeight="1">
      <c r="B216" s="85" t="s">
        <v>639</v>
      </c>
      <c r="C216" s="86" t="s">
        <v>527</v>
      </c>
      <c r="D216" s="87"/>
      <c r="E216" s="87"/>
      <c r="F216" s="87"/>
      <c r="G216" s="87"/>
      <c r="H216" s="88"/>
      <c r="I216" s="82" t="s">
        <v>528</v>
      </c>
      <c r="J216" s="87"/>
      <c r="K216" s="87"/>
      <c r="L216" s="88"/>
      <c r="M216" s="179" t="s">
        <v>529</v>
      </c>
      <c r="N216" s="101"/>
      <c r="O216" s="199"/>
      <c r="P216" s="200"/>
      <c r="Q216" s="77"/>
      <c r="R216" s="77"/>
      <c r="S216" s="112" t="str">
        <f t="shared" si="4"/>
        <v>132)　 4-aminoazobenzene</v>
      </c>
      <c r="U216" s="37"/>
      <c r="W216" s="38"/>
      <c r="X216" s="38"/>
      <c r="Y216" s="38"/>
      <c r="Z216" s="38"/>
      <c r="AA216" s="38"/>
      <c r="AB216" s="38"/>
      <c r="AC216" s="38"/>
      <c r="AD216" s="38"/>
      <c r="AE216" s="38"/>
      <c r="AF216" s="38"/>
      <c r="AG216" s="38"/>
      <c r="AH216" s="38"/>
    </row>
    <row r="217" spans="2:34" s="29" customFormat="1" ht="36" customHeight="1">
      <c r="B217" s="85" t="s">
        <v>640</v>
      </c>
      <c r="C217" s="86" t="s">
        <v>598</v>
      </c>
      <c r="D217" s="87"/>
      <c r="E217" s="87"/>
      <c r="F217" s="87"/>
      <c r="G217" s="87"/>
      <c r="H217" s="88"/>
      <c r="I217" s="196" t="s">
        <v>678</v>
      </c>
      <c r="J217" s="207"/>
      <c r="K217" s="207"/>
      <c r="L217" s="208"/>
      <c r="M217" s="179" t="s">
        <v>530</v>
      </c>
      <c r="N217" s="101"/>
      <c r="O217" s="199"/>
      <c r="P217" s="200"/>
      <c r="Q217" s="77"/>
      <c r="R217" s="77"/>
      <c r="S217" s="112" t="str">
        <f t="shared" si="4"/>
        <v>133)　 4-methyl-m-phenylenediamine (toluene-2,4-diamine)</v>
      </c>
      <c r="U217" s="37"/>
      <c r="W217" s="38"/>
      <c r="X217" s="38"/>
      <c r="Y217" s="38"/>
      <c r="Z217" s="38"/>
      <c r="AA217" s="38"/>
      <c r="AB217" s="38"/>
      <c r="AC217" s="38"/>
      <c r="AD217" s="38"/>
      <c r="AE217" s="38"/>
      <c r="AF217" s="38"/>
      <c r="AG217" s="38"/>
      <c r="AH217" s="38"/>
    </row>
    <row r="218" spans="2:34" s="29" customFormat="1" ht="20.100000000000001" customHeight="1">
      <c r="B218" s="85" t="s">
        <v>641</v>
      </c>
      <c r="C218" s="86" t="s">
        <v>531</v>
      </c>
      <c r="D218" s="87"/>
      <c r="E218" s="87"/>
      <c r="F218" s="87"/>
      <c r="G218" s="87"/>
      <c r="H218" s="88"/>
      <c r="I218" s="82" t="s">
        <v>532</v>
      </c>
      <c r="J218" s="87"/>
      <c r="K218" s="87"/>
      <c r="L218" s="88"/>
      <c r="M218" s="179" t="s">
        <v>533</v>
      </c>
      <c r="N218" s="101"/>
      <c r="O218" s="199"/>
      <c r="P218" s="200"/>
      <c r="Q218" s="77"/>
      <c r="R218" s="77"/>
      <c r="S218" s="112" t="str">
        <f t="shared" si="4"/>
        <v>134)　 6-methoxy-m-toluidine (p-cresidine)</v>
      </c>
      <c r="U218" s="37"/>
      <c r="W218" s="38"/>
      <c r="X218" s="38"/>
      <c r="Y218" s="38"/>
      <c r="Z218" s="38"/>
      <c r="AA218" s="38"/>
      <c r="AB218" s="38"/>
      <c r="AC218" s="38"/>
      <c r="AD218" s="38"/>
      <c r="AE218" s="38"/>
      <c r="AF218" s="38"/>
      <c r="AG218" s="38"/>
      <c r="AH218" s="38"/>
    </row>
    <row r="219" spans="2:34" s="29" customFormat="1" ht="20.100000000000001" customHeight="1">
      <c r="B219" s="85" t="s">
        <v>642</v>
      </c>
      <c r="C219" s="86" t="s">
        <v>534</v>
      </c>
      <c r="D219" s="87"/>
      <c r="E219" s="87"/>
      <c r="F219" s="87"/>
      <c r="G219" s="87"/>
      <c r="H219" s="88"/>
      <c r="I219" s="82" t="s">
        <v>535</v>
      </c>
      <c r="J219" s="87"/>
      <c r="K219" s="87"/>
      <c r="L219" s="88"/>
      <c r="M219" s="179" t="s">
        <v>536</v>
      </c>
      <c r="N219" s="101"/>
      <c r="O219" s="199"/>
      <c r="P219" s="200"/>
      <c r="Q219" s="77"/>
      <c r="R219" s="77"/>
      <c r="S219" s="112" t="str">
        <f t="shared" si="4"/>
        <v>135)　 Biphenyl-4-ylamine</v>
      </c>
      <c r="U219" s="37"/>
      <c r="W219" s="38"/>
      <c r="X219" s="38"/>
      <c r="Y219" s="38"/>
      <c r="Z219" s="38"/>
      <c r="AA219" s="38"/>
      <c r="AB219" s="38"/>
      <c r="AC219" s="38"/>
      <c r="AD219" s="38"/>
      <c r="AE219" s="38"/>
      <c r="AF219" s="38"/>
      <c r="AG219" s="38"/>
      <c r="AH219" s="38"/>
    </row>
    <row r="220" spans="2:34" s="29" customFormat="1" ht="20.100000000000001" customHeight="1">
      <c r="B220" s="85" t="s">
        <v>643</v>
      </c>
      <c r="C220" s="86" t="s">
        <v>537</v>
      </c>
      <c r="D220" s="87"/>
      <c r="E220" s="87"/>
      <c r="F220" s="87"/>
      <c r="G220" s="87"/>
      <c r="H220" s="88"/>
      <c r="I220" s="82" t="s">
        <v>538</v>
      </c>
      <c r="J220" s="87"/>
      <c r="K220" s="87"/>
      <c r="L220" s="88"/>
      <c r="M220" s="179" t="s">
        <v>539</v>
      </c>
      <c r="N220" s="101"/>
      <c r="O220" s="199"/>
      <c r="P220" s="200"/>
      <c r="Q220" s="77"/>
      <c r="R220" s="77"/>
      <c r="S220" s="112" t="str">
        <f t="shared" si="4"/>
        <v>136)　 o-aminoazotoluene [(4-o-tolylazo-o-toluidine])</v>
      </c>
      <c r="U220" s="37"/>
      <c r="W220" s="38"/>
      <c r="X220" s="38"/>
      <c r="Y220" s="38"/>
      <c r="Z220" s="38"/>
      <c r="AA220" s="38"/>
      <c r="AB220" s="38"/>
      <c r="AC220" s="38"/>
      <c r="AD220" s="38"/>
      <c r="AE220" s="38"/>
      <c r="AF220" s="38"/>
      <c r="AG220" s="38"/>
      <c r="AH220" s="38"/>
    </row>
    <row r="221" spans="2:34" s="29" customFormat="1" ht="20.100000000000001" customHeight="1">
      <c r="B221" s="85" t="s">
        <v>644</v>
      </c>
      <c r="C221" s="86" t="s">
        <v>540</v>
      </c>
      <c r="D221" s="87"/>
      <c r="E221" s="87"/>
      <c r="F221" s="87"/>
      <c r="G221" s="87"/>
      <c r="H221" s="88"/>
      <c r="I221" s="82" t="s">
        <v>541</v>
      </c>
      <c r="J221" s="87"/>
      <c r="K221" s="87"/>
      <c r="L221" s="88"/>
      <c r="M221" s="179" t="s">
        <v>542</v>
      </c>
      <c r="N221" s="101"/>
      <c r="O221" s="199"/>
      <c r="P221" s="200"/>
      <c r="Q221" s="77"/>
      <c r="R221" s="77"/>
      <c r="S221" s="112" t="str">
        <f t="shared" si="4"/>
        <v>137)　 o-toluidine</v>
      </c>
      <c r="U221" s="37"/>
      <c r="W221" s="38"/>
      <c r="X221" s="38"/>
      <c r="Y221" s="38"/>
      <c r="Z221" s="38"/>
      <c r="AA221" s="38"/>
      <c r="AB221" s="38"/>
      <c r="AC221" s="38"/>
      <c r="AD221" s="38"/>
      <c r="AE221" s="38"/>
      <c r="AF221" s="38"/>
      <c r="AG221" s="38"/>
      <c r="AH221" s="38"/>
    </row>
    <row r="222" spans="2:34" s="29" customFormat="1" ht="20.100000000000001" customHeight="1">
      <c r="B222" s="85" t="s">
        <v>645</v>
      </c>
      <c r="C222" s="86" t="s">
        <v>543</v>
      </c>
      <c r="D222" s="87"/>
      <c r="E222" s="87"/>
      <c r="F222" s="87"/>
      <c r="G222" s="87"/>
      <c r="H222" s="88"/>
      <c r="I222" s="82" t="s">
        <v>528</v>
      </c>
      <c r="J222" s="87"/>
      <c r="K222" s="87"/>
      <c r="L222" s="88"/>
      <c r="M222" s="179" t="s">
        <v>544</v>
      </c>
      <c r="N222" s="101"/>
      <c r="O222" s="199"/>
      <c r="P222" s="200"/>
      <c r="Q222" s="77"/>
      <c r="R222" s="77"/>
      <c r="S222" s="112" t="str">
        <f t="shared" si="4"/>
        <v>138)　 N-methylacetamide</v>
      </c>
      <c r="U222" s="37"/>
      <c r="W222" s="38"/>
      <c r="X222" s="38"/>
      <c r="Y222" s="38"/>
      <c r="Z222" s="38"/>
      <c r="AA222" s="38"/>
      <c r="AB222" s="38"/>
      <c r="AC222" s="38"/>
      <c r="AD222" s="38"/>
      <c r="AE222" s="38"/>
      <c r="AF222" s="38"/>
      <c r="AG222" s="38"/>
      <c r="AH222" s="38"/>
    </row>
    <row r="223" spans="2:34" s="29" customFormat="1" ht="20.100000000000001" customHeight="1">
      <c r="B223" s="85" t="s">
        <v>646</v>
      </c>
      <c r="C223" s="86" t="s">
        <v>545</v>
      </c>
      <c r="D223" s="87"/>
      <c r="E223" s="87"/>
      <c r="F223" s="87"/>
      <c r="G223" s="87"/>
      <c r="H223" s="88"/>
      <c r="I223" s="82" t="s">
        <v>606</v>
      </c>
      <c r="J223" s="87"/>
      <c r="K223" s="87"/>
      <c r="L223" s="88"/>
      <c r="M223" s="179" t="s">
        <v>546</v>
      </c>
      <c r="N223" s="101"/>
      <c r="O223" s="199"/>
      <c r="P223" s="200"/>
      <c r="Q223" s="77"/>
      <c r="R223" s="77"/>
      <c r="S223" s="112" t="str">
        <f t="shared" si="4"/>
        <v>139)　 Cadmium</v>
      </c>
      <c r="U223" s="37"/>
      <c r="W223" s="38"/>
      <c r="X223" s="38"/>
      <c r="Y223" s="38"/>
      <c r="Z223" s="38"/>
      <c r="AA223" s="38"/>
      <c r="AB223" s="38"/>
      <c r="AC223" s="38"/>
      <c r="AD223" s="38"/>
      <c r="AE223" s="38"/>
      <c r="AF223" s="38"/>
      <c r="AG223" s="38"/>
      <c r="AH223" s="38"/>
    </row>
    <row r="224" spans="2:34" s="29" customFormat="1" ht="20.100000000000001" customHeight="1">
      <c r="B224" s="85" t="s">
        <v>647</v>
      </c>
      <c r="C224" s="86" t="s">
        <v>547</v>
      </c>
      <c r="D224" s="87"/>
      <c r="E224" s="87"/>
      <c r="F224" s="87"/>
      <c r="G224" s="87"/>
      <c r="H224" s="88"/>
      <c r="I224" s="82" t="s">
        <v>548</v>
      </c>
      <c r="J224" s="87"/>
      <c r="K224" s="87"/>
      <c r="L224" s="88"/>
      <c r="M224" s="179" t="s">
        <v>549</v>
      </c>
      <c r="N224" s="101"/>
      <c r="O224" s="199"/>
      <c r="P224" s="200"/>
      <c r="Q224" s="77"/>
      <c r="R224" s="77"/>
      <c r="S224" s="112" t="str">
        <f t="shared" si="4"/>
        <v>140)　 Cadmium oxide</v>
      </c>
      <c r="U224" s="37"/>
      <c r="W224" s="38"/>
      <c r="X224" s="38"/>
      <c r="Y224" s="38"/>
      <c r="Z224" s="38"/>
      <c r="AA224" s="38"/>
      <c r="AB224" s="38"/>
      <c r="AC224" s="38"/>
      <c r="AD224" s="38"/>
      <c r="AE224" s="38"/>
      <c r="AF224" s="38"/>
      <c r="AG224" s="38"/>
      <c r="AH224" s="38"/>
    </row>
    <row r="225" spans="2:34" s="29" customFormat="1" ht="20.100000000000001" customHeight="1">
      <c r="B225" s="85" t="s">
        <v>648</v>
      </c>
      <c r="C225" s="86" t="s">
        <v>550</v>
      </c>
      <c r="D225" s="87"/>
      <c r="E225" s="87"/>
      <c r="F225" s="87"/>
      <c r="G225" s="87"/>
      <c r="H225" s="88"/>
      <c r="I225" s="82" t="s">
        <v>551</v>
      </c>
      <c r="J225" s="87"/>
      <c r="K225" s="87"/>
      <c r="L225" s="88"/>
      <c r="M225" s="179" t="s">
        <v>552</v>
      </c>
      <c r="N225" s="101"/>
      <c r="O225" s="199"/>
      <c r="P225" s="200"/>
      <c r="Q225" s="77"/>
      <c r="R225" s="77"/>
      <c r="S225" s="112" t="str">
        <f t="shared" si="4"/>
        <v>141)　 Ammonium pentadecafluorooctanoate (APFO)</v>
      </c>
      <c r="U225" s="37"/>
      <c r="W225" s="38"/>
      <c r="X225" s="38"/>
      <c r="Y225" s="38"/>
      <c r="Z225" s="38"/>
      <c r="AA225" s="38"/>
      <c r="AB225" s="38"/>
      <c r="AC225" s="38"/>
      <c r="AD225" s="38"/>
      <c r="AE225" s="38"/>
      <c r="AF225" s="38"/>
      <c r="AG225" s="38"/>
      <c r="AH225" s="38"/>
    </row>
    <row r="226" spans="2:34" s="29" customFormat="1" ht="36" customHeight="1">
      <c r="B226" s="85" t="s">
        <v>649</v>
      </c>
      <c r="C226" s="86" t="s">
        <v>553</v>
      </c>
      <c r="D226" s="87"/>
      <c r="E226" s="87"/>
      <c r="F226" s="87"/>
      <c r="G226" s="87"/>
      <c r="H226" s="88"/>
      <c r="I226" s="196" t="s">
        <v>679</v>
      </c>
      <c r="J226" s="207"/>
      <c r="K226" s="207"/>
      <c r="L226" s="208"/>
      <c r="M226" s="179" t="s">
        <v>554</v>
      </c>
      <c r="N226" s="101"/>
      <c r="O226" s="199"/>
      <c r="P226" s="200"/>
      <c r="Q226" s="77"/>
      <c r="R226" s="77"/>
      <c r="S226" s="112" t="str">
        <f t="shared" si="4"/>
        <v>142)　 Pentadecafluorooctanoic acid (PFOA)</v>
      </c>
      <c r="U226" s="37"/>
      <c r="W226" s="38"/>
      <c r="X226" s="38"/>
      <c r="Y226" s="38"/>
      <c r="Z226" s="38"/>
      <c r="AA226" s="38"/>
      <c r="AB226" s="38"/>
      <c r="AC226" s="38"/>
      <c r="AD226" s="38"/>
      <c r="AE226" s="38"/>
      <c r="AF226" s="38"/>
      <c r="AG226" s="38"/>
      <c r="AH226" s="38"/>
    </row>
    <row r="227" spans="2:34" s="29" customFormat="1" ht="20.100000000000001" customHeight="1">
      <c r="B227" s="85" t="s">
        <v>650</v>
      </c>
      <c r="C227" s="86" t="s">
        <v>555</v>
      </c>
      <c r="D227" s="87"/>
      <c r="E227" s="87"/>
      <c r="F227" s="87"/>
      <c r="G227" s="87"/>
      <c r="H227" s="88"/>
      <c r="I227" s="82" t="s">
        <v>556</v>
      </c>
      <c r="J227" s="87"/>
      <c r="K227" s="87"/>
      <c r="L227" s="88"/>
      <c r="M227" s="179" t="s">
        <v>557</v>
      </c>
      <c r="N227" s="101"/>
      <c r="O227" s="199"/>
      <c r="P227" s="200"/>
      <c r="Q227" s="77"/>
      <c r="R227" s="77"/>
      <c r="S227" s="112" t="str">
        <f t="shared" si="4"/>
        <v>143)　 Dipentyl phthalate (DPP)</v>
      </c>
      <c r="U227" s="37"/>
      <c r="W227" s="38"/>
      <c r="X227" s="38"/>
      <c r="Y227" s="38"/>
      <c r="Z227" s="38"/>
      <c r="AA227" s="38"/>
      <c r="AB227" s="38"/>
      <c r="AC227" s="38"/>
      <c r="AD227" s="38"/>
      <c r="AE227" s="38"/>
      <c r="AF227" s="38"/>
      <c r="AG227" s="38"/>
      <c r="AH227" s="38"/>
    </row>
    <row r="228" spans="2:34" s="29" customFormat="1" ht="20.100000000000001" customHeight="1">
      <c r="B228" s="85" t="s">
        <v>651</v>
      </c>
      <c r="C228" s="86" t="s">
        <v>558</v>
      </c>
      <c r="D228" s="87"/>
      <c r="E228" s="87"/>
      <c r="F228" s="87"/>
      <c r="G228" s="87"/>
      <c r="H228" s="88"/>
      <c r="I228" s="82" t="s">
        <v>559</v>
      </c>
      <c r="J228" s="87"/>
      <c r="K228" s="87"/>
      <c r="L228" s="88"/>
      <c r="M228" s="179" t="s">
        <v>560</v>
      </c>
      <c r="N228" s="101"/>
      <c r="O228" s="199"/>
      <c r="P228" s="200"/>
      <c r="Q228" s="77"/>
      <c r="R228" s="77"/>
      <c r="S228" s="112" t="str">
        <f t="shared" si="4"/>
        <v>144)　 4-Nonylphenol, branched and linear, ethoxylated</v>
      </c>
      <c r="U228" s="37"/>
      <c r="W228" s="38"/>
      <c r="X228" s="38"/>
      <c r="Y228" s="38"/>
      <c r="Z228" s="38"/>
      <c r="AA228" s="38"/>
      <c r="AB228" s="38"/>
      <c r="AC228" s="38"/>
      <c r="AD228" s="38"/>
      <c r="AE228" s="38"/>
      <c r="AF228" s="38"/>
      <c r="AG228" s="38"/>
      <c r="AH228" s="38"/>
    </row>
    <row r="229" spans="2:34" s="29" customFormat="1" ht="20.100000000000001" customHeight="1">
      <c r="B229" s="85" t="s">
        <v>652</v>
      </c>
      <c r="C229" s="86" t="s">
        <v>561</v>
      </c>
      <c r="D229" s="87"/>
      <c r="E229" s="87"/>
      <c r="F229" s="87"/>
      <c r="G229" s="87"/>
      <c r="H229" s="88"/>
      <c r="I229" s="82" t="s">
        <v>562</v>
      </c>
      <c r="J229" s="87"/>
      <c r="K229" s="87"/>
      <c r="L229" s="88"/>
      <c r="M229" s="179" t="s">
        <v>563</v>
      </c>
      <c r="N229" s="101"/>
      <c r="O229" s="199"/>
      <c r="P229" s="200"/>
      <c r="Q229" s="77"/>
      <c r="R229" s="77"/>
      <c r="S229" s="112" t="str">
        <f t="shared" ref="S229:S256" si="5">CONCATENATE(B250,"　 ",C250)</f>
        <v>145)　 Cadmium sulphide</v>
      </c>
      <c r="U229" s="37"/>
      <c r="W229" s="38"/>
      <c r="X229" s="38"/>
      <c r="Y229" s="38"/>
      <c r="Z229" s="38"/>
      <c r="AA229" s="38"/>
      <c r="AB229" s="38"/>
      <c r="AC229" s="38"/>
      <c r="AD229" s="38"/>
      <c r="AE229" s="38"/>
      <c r="AF229" s="38"/>
      <c r="AG229" s="38"/>
      <c r="AH229" s="38"/>
    </row>
    <row r="230" spans="2:34" s="29" customFormat="1" ht="20.100000000000001" customHeight="1">
      <c r="B230" s="85" t="s">
        <v>653</v>
      </c>
      <c r="C230" s="86" t="s">
        <v>564</v>
      </c>
      <c r="D230" s="87"/>
      <c r="E230" s="87"/>
      <c r="F230" s="87"/>
      <c r="G230" s="87"/>
      <c r="H230" s="88"/>
      <c r="I230" s="82" t="s">
        <v>565</v>
      </c>
      <c r="J230" s="87"/>
      <c r="K230" s="87"/>
      <c r="L230" s="88"/>
      <c r="M230" s="179" t="s">
        <v>566</v>
      </c>
      <c r="N230" s="101"/>
      <c r="O230" s="199"/>
      <c r="P230" s="200"/>
      <c r="Q230" s="77"/>
      <c r="R230" s="77"/>
      <c r="S230" s="112" t="str">
        <f t="shared" si="5"/>
        <v>146)　 Dihexyl phthalate</v>
      </c>
      <c r="U230" s="37"/>
      <c r="W230" s="38"/>
      <c r="X230" s="38"/>
      <c r="Y230" s="38"/>
      <c r="Z230" s="38"/>
      <c r="AA230" s="38"/>
      <c r="AB230" s="38"/>
      <c r="AC230" s="38"/>
      <c r="AD230" s="38"/>
      <c r="AE230" s="38"/>
      <c r="AF230" s="38"/>
      <c r="AG230" s="38"/>
      <c r="AH230" s="38"/>
    </row>
    <row r="231" spans="2:34" s="29" customFormat="1" ht="20.100000000000001" customHeight="1">
      <c r="B231" s="85" t="s">
        <v>654</v>
      </c>
      <c r="C231" s="86" t="s">
        <v>567</v>
      </c>
      <c r="D231" s="87"/>
      <c r="E231" s="87"/>
      <c r="F231" s="87"/>
      <c r="G231" s="87"/>
      <c r="H231" s="88"/>
      <c r="I231" s="82" t="s">
        <v>568</v>
      </c>
      <c r="J231" s="87"/>
      <c r="K231" s="87"/>
      <c r="L231" s="88"/>
      <c r="M231" s="179" t="s">
        <v>569</v>
      </c>
      <c r="N231" s="101"/>
      <c r="O231" s="199"/>
      <c r="P231" s="200"/>
      <c r="Q231" s="77"/>
      <c r="R231" s="77"/>
      <c r="S231" s="112" t="str">
        <f t="shared" si="5"/>
        <v>147)　 Disodium 3,3'-[[1,1'-biphenyl]-4,4'-diylbis(azo)]bis(4-aminonaphthalene-1-sulphonate) (C.I. DirectRed 28)</v>
      </c>
      <c r="U231" s="37"/>
      <c r="W231" s="38"/>
      <c r="X231" s="38"/>
      <c r="Y231" s="38"/>
      <c r="Z231" s="38"/>
      <c r="AA231" s="38"/>
      <c r="AB231" s="38"/>
      <c r="AC231" s="38"/>
      <c r="AD231" s="38"/>
      <c r="AE231" s="38"/>
      <c r="AF231" s="38"/>
      <c r="AG231" s="38"/>
      <c r="AH231" s="38"/>
    </row>
    <row r="232" spans="2:34" s="29" customFormat="1" ht="20.100000000000001" customHeight="1">
      <c r="B232" s="85" t="s">
        <v>655</v>
      </c>
      <c r="C232" s="86" t="s">
        <v>570</v>
      </c>
      <c r="D232" s="87"/>
      <c r="E232" s="87"/>
      <c r="F232" s="87"/>
      <c r="G232" s="87"/>
      <c r="H232" s="88"/>
      <c r="I232" s="82" t="s">
        <v>571</v>
      </c>
      <c r="J232" s="87"/>
      <c r="K232" s="87"/>
      <c r="L232" s="88"/>
      <c r="M232" s="179" t="s">
        <v>572</v>
      </c>
      <c r="N232" s="101"/>
      <c r="O232" s="199"/>
      <c r="P232" s="200"/>
      <c r="Q232" s="77"/>
      <c r="R232" s="77"/>
      <c r="S232" s="112" t="str">
        <f t="shared" si="5"/>
        <v>148)　 Disodium 4-amino-3-[[4'-[(2,4-diaminophenyl)azo][1,1'-biphenyl]-4-yl]azo] -5-hydroxy-6-(phenylazo)naphthalene-2,7-disulphonate (C.I.Direct Black 38)</v>
      </c>
      <c r="U232" s="37"/>
      <c r="W232" s="38"/>
      <c r="X232" s="38"/>
      <c r="Y232" s="38"/>
      <c r="Z232" s="38"/>
      <c r="AA232" s="38"/>
      <c r="AB232" s="38"/>
      <c r="AC232" s="38"/>
      <c r="AD232" s="38"/>
      <c r="AE232" s="38"/>
      <c r="AF232" s="38"/>
      <c r="AG232" s="38"/>
      <c r="AH232" s="38"/>
    </row>
    <row r="233" spans="2:34" s="29" customFormat="1" ht="36" customHeight="1">
      <c r="B233" s="85" t="s">
        <v>656</v>
      </c>
      <c r="C233" s="86" t="s">
        <v>573</v>
      </c>
      <c r="D233" s="87"/>
      <c r="E233" s="87"/>
      <c r="F233" s="87"/>
      <c r="G233" s="87"/>
      <c r="H233" s="88"/>
      <c r="I233" s="196" t="s">
        <v>680</v>
      </c>
      <c r="J233" s="207"/>
      <c r="K233" s="207"/>
      <c r="L233" s="208"/>
      <c r="M233" s="179" t="s">
        <v>574</v>
      </c>
      <c r="N233" s="101"/>
      <c r="O233" s="199"/>
      <c r="P233" s="200"/>
      <c r="Q233" s="77"/>
      <c r="R233" s="77"/>
      <c r="S233" s="112" t="str">
        <f t="shared" si="5"/>
        <v>149)　 Imidazolidine-2-thione;2-imidazoline-2-thiol</v>
      </c>
      <c r="U233" s="37"/>
      <c r="W233" s="38"/>
      <c r="X233" s="38"/>
      <c r="Y233" s="38"/>
      <c r="Z233" s="38"/>
      <c r="AA233" s="38"/>
      <c r="AB233" s="38"/>
      <c r="AC233" s="38"/>
      <c r="AD233" s="38"/>
      <c r="AE233" s="38"/>
      <c r="AF233" s="38"/>
      <c r="AG233" s="38"/>
      <c r="AH233" s="38"/>
    </row>
    <row r="234" spans="2:34" s="29" customFormat="1" ht="36" customHeight="1">
      <c r="B234" s="85" t="s">
        <v>657</v>
      </c>
      <c r="C234" s="86" t="s">
        <v>575</v>
      </c>
      <c r="D234" s="87"/>
      <c r="E234" s="87"/>
      <c r="F234" s="87"/>
      <c r="G234" s="87"/>
      <c r="H234" s="88"/>
      <c r="I234" s="196" t="s">
        <v>681</v>
      </c>
      <c r="J234" s="207"/>
      <c r="K234" s="207"/>
      <c r="L234" s="208"/>
      <c r="M234" s="179" t="s">
        <v>576</v>
      </c>
      <c r="N234" s="101"/>
      <c r="O234" s="199"/>
      <c r="P234" s="200"/>
      <c r="Q234" s="77"/>
      <c r="R234" s="77"/>
      <c r="S234" s="112" t="str">
        <f t="shared" si="5"/>
        <v>150)　 Lead di(acetate)</v>
      </c>
      <c r="U234" s="37"/>
      <c r="W234" s="38"/>
      <c r="X234" s="38"/>
      <c r="Y234" s="38"/>
      <c r="Z234" s="38"/>
      <c r="AA234" s="38"/>
      <c r="AB234" s="38"/>
      <c r="AC234" s="38"/>
      <c r="AD234" s="38"/>
      <c r="AE234" s="38"/>
      <c r="AF234" s="38"/>
      <c r="AG234" s="38"/>
      <c r="AH234" s="38"/>
    </row>
    <row r="235" spans="2:34" s="29" customFormat="1" ht="36" customHeight="1">
      <c r="B235" s="85" t="s">
        <v>658</v>
      </c>
      <c r="C235" s="86" t="s">
        <v>577</v>
      </c>
      <c r="D235" s="87"/>
      <c r="E235" s="87"/>
      <c r="F235" s="87"/>
      <c r="G235" s="87"/>
      <c r="H235" s="88"/>
      <c r="I235" s="196" t="s">
        <v>682</v>
      </c>
      <c r="J235" s="207"/>
      <c r="K235" s="207"/>
      <c r="L235" s="208"/>
      <c r="M235" s="179" t="s">
        <v>610</v>
      </c>
      <c r="N235" s="101"/>
      <c r="O235" s="199"/>
      <c r="P235" s="200"/>
      <c r="Q235" s="77"/>
      <c r="R235" s="77"/>
      <c r="S235" s="112" t="str">
        <f t="shared" si="5"/>
        <v>151)　 Trixylyl phosphate</v>
      </c>
      <c r="U235" s="37"/>
      <c r="W235" s="38"/>
      <c r="X235" s="38"/>
      <c r="Y235" s="38"/>
      <c r="Z235" s="38"/>
      <c r="AA235" s="38"/>
      <c r="AB235" s="38"/>
      <c r="AC235" s="38"/>
      <c r="AD235" s="38"/>
      <c r="AE235" s="38"/>
      <c r="AF235" s="38"/>
      <c r="AG235" s="38"/>
      <c r="AH235" s="38"/>
    </row>
    <row r="236" spans="2:34" s="29" customFormat="1" ht="20.100000000000001" customHeight="1">
      <c r="B236" s="85" t="s">
        <v>659</v>
      </c>
      <c r="C236" s="86" t="s">
        <v>599</v>
      </c>
      <c r="D236" s="87"/>
      <c r="E236" s="87"/>
      <c r="F236" s="87"/>
      <c r="G236" s="87"/>
      <c r="H236" s="88"/>
      <c r="I236" s="82" t="s">
        <v>578</v>
      </c>
      <c r="J236" s="87"/>
      <c r="K236" s="87"/>
      <c r="L236" s="88"/>
      <c r="M236" s="179" t="s">
        <v>579</v>
      </c>
      <c r="N236" s="101"/>
      <c r="O236" s="199"/>
      <c r="P236" s="200"/>
      <c r="Q236" s="77"/>
      <c r="R236" s="77"/>
      <c r="S236" s="112" t="str">
        <f t="shared" si="5"/>
        <v>152)　 Cadmium chloride</v>
      </c>
      <c r="U236" s="37"/>
      <c r="W236" s="38"/>
      <c r="X236" s="38"/>
      <c r="Y236" s="38"/>
      <c r="Z236" s="38"/>
      <c r="AA236" s="38"/>
      <c r="AB236" s="38"/>
      <c r="AC236" s="38"/>
      <c r="AD236" s="38"/>
      <c r="AE236" s="38"/>
      <c r="AF236" s="38"/>
      <c r="AG236" s="38"/>
      <c r="AH236" s="38"/>
    </row>
    <row r="237" spans="2:34" s="29" customFormat="1" ht="20.100000000000001" customHeight="1">
      <c r="B237" s="85" t="s">
        <v>660</v>
      </c>
      <c r="C237" s="86" t="s">
        <v>580</v>
      </c>
      <c r="D237" s="87"/>
      <c r="E237" s="87"/>
      <c r="F237" s="87"/>
      <c r="G237" s="87"/>
      <c r="H237" s="88"/>
      <c r="I237" s="82" t="s">
        <v>581</v>
      </c>
      <c r="J237" s="87"/>
      <c r="K237" s="87"/>
      <c r="L237" s="88"/>
      <c r="M237" s="179" t="s">
        <v>582</v>
      </c>
      <c r="N237" s="101"/>
      <c r="O237" s="199"/>
      <c r="P237" s="200"/>
      <c r="Q237" s="77"/>
      <c r="R237" s="77"/>
      <c r="S237" s="112" t="str">
        <f t="shared" si="5"/>
        <v>153)　 1,2-Benzenedicarboxylic acid, dihexyl ester, branched and linear</v>
      </c>
      <c r="U237" s="37"/>
      <c r="W237" s="38"/>
      <c r="X237" s="38"/>
      <c r="Y237" s="38"/>
      <c r="Z237" s="38"/>
      <c r="AA237" s="38"/>
      <c r="AB237" s="38"/>
      <c r="AC237" s="38"/>
      <c r="AD237" s="38"/>
      <c r="AE237" s="38"/>
      <c r="AF237" s="38"/>
      <c r="AG237" s="38"/>
      <c r="AH237" s="38"/>
    </row>
    <row r="238" spans="2:34" s="29" customFormat="1" ht="20.100000000000001" customHeight="1">
      <c r="B238" s="85" t="s">
        <v>661</v>
      </c>
      <c r="C238" s="86" t="s">
        <v>583</v>
      </c>
      <c r="D238" s="87"/>
      <c r="E238" s="87"/>
      <c r="F238" s="87"/>
      <c r="G238" s="87"/>
      <c r="H238" s="88"/>
      <c r="I238" s="82" t="s">
        <v>584</v>
      </c>
      <c r="J238" s="87"/>
      <c r="K238" s="87"/>
      <c r="L238" s="88"/>
      <c r="M238" s="179" t="s">
        <v>585</v>
      </c>
      <c r="N238" s="101"/>
      <c r="O238" s="199"/>
      <c r="P238" s="200"/>
      <c r="Q238" s="77"/>
      <c r="R238" s="77"/>
      <c r="S238" s="112" t="str">
        <f t="shared" si="5"/>
        <v>154)　 Sodium peroxometaborate</v>
      </c>
      <c r="U238" s="37"/>
      <c r="W238" s="38"/>
      <c r="X238" s="38"/>
      <c r="Y238" s="38"/>
      <c r="Z238" s="38"/>
      <c r="AA238" s="38"/>
      <c r="AB238" s="38"/>
      <c r="AC238" s="38"/>
      <c r="AD238" s="38"/>
      <c r="AE238" s="38"/>
      <c r="AF238" s="38"/>
      <c r="AG238" s="38"/>
      <c r="AH238" s="38"/>
    </row>
    <row r="239" spans="2:34" s="29" customFormat="1" ht="20.100000000000001" customHeight="1">
      <c r="B239" s="85" t="s">
        <v>662</v>
      </c>
      <c r="C239" s="86" t="s">
        <v>586</v>
      </c>
      <c r="D239" s="87"/>
      <c r="E239" s="87"/>
      <c r="F239" s="87"/>
      <c r="G239" s="87"/>
      <c r="H239" s="88"/>
      <c r="I239" s="82" t="s">
        <v>587</v>
      </c>
      <c r="J239" s="87"/>
      <c r="K239" s="87"/>
      <c r="L239" s="88"/>
      <c r="M239" s="179" t="s">
        <v>588</v>
      </c>
      <c r="N239" s="101"/>
      <c r="O239" s="199"/>
      <c r="P239" s="200"/>
      <c r="Q239" s="77"/>
      <c r="R239" s="77"/>
      <c r="S239" s="112" t="str">
        <f t="shared" si="5"/>
        <v>155)　 Sodium perborate; perboric acid, sodium salt</v>
      </c>
      <c r="U239" s="37"/>
      <c r="W239" s="38"/>
      <c r="X239" s="38"/>
      <c r="Y239" s="38"/>
      <c r="Z239" s="38"/>
      <c r="AA239" s="38"/>
      <c r="AB239" s="38"/>
      <c r="AC239" s="38"/>
      <c r="AD239" s="38"/>
      <c r="AE239" s="38"/>
      <c r="AF239" s="38"/>
      <c r="AG239" s="38"/>
      <c r="AH239" s="38"/>
    </row>
    <row r="240" spans="2:34" s="29" customFormat="1" ht="20.100000000000001" customHeight="1">
      <c r="B240" s="85" t="s">
        <v>663</v>
      </c>
      <c r="C240" s="86" t="s">
        <v>589</v>
      </c>
      <c r="D240" s="87"/>
      <c r="E240" s="87"/>
      <c r="F240" s="87"/>
      <c r="G240" s="87"/>
      <c r="H240" s="88"/>
      <c r="I240" s="82" t="s">
        <v>590</v>
      </c>
      <c r="J240" s="87"/>
      <c r="K240" s="87"/>
      <c r="L240" s="88"/>
      <c r="M240" s="179" t="s">
        <v>591</v>
      </c>
      <c r="N240" s="101"/>
      <c r="O240" s="199"/>
      <c r="P240" s="200"/>
      <c r="Q240" s="77"/>
      <c r="R240" s="77"/>
      <c r="S240" s="112" t="str">
        <f t="shared" si="5"/>
        <v>156)　 Cadmium fluoride</v>
      </c>
      <c r="U240" s="37"/>
      <c r="W240" s="38"/>
      <c r="X240" s="38"/>
      <c r="Y240" s="38"/>
      <c r="Z240" s="38"/>
      <c r="AA240" s="38"/>
      <c r="AB240" s="38"/>
      <c r="AC240" s="38"/>
      <c r="AD240" s="38"/>
      <c r="AE240" s="38"/>
      <c r="AF240" s="38"/>
      <c r="AG240" s="38"/>
      <c r="AH240" s="38"/>
    </row>
    <row r="241" spans="2:34" s="29" customFormat="1" ht="20.100000000000001" customHeight="1">
      <c r="B241" s="102" t="s">
        <v>664</v>
      </c>
      <c r="C241" s="114" t="s">
        <v>592</v>
      </c>
      <c r="D241" s="115"/>
      <c r="E241" s="115"/>
      <c r="F241" s="115"/>
      <c r="G241" s="115"/>
      <c r="H241" s="116"/>
      <c r="I241" s="114" t="s">
        <v>593</v>
      </c>
      <c r="J241" s="115"/>
      <c r="K241" s="115"/>
      <c r="L241" s="116"/>
      <c r="M241" s="117" t="s">
        <v>594</v>
      </c>
      <c r="N241" s="118"/>
      <c r="O241" s="203"/>
      <c r="P241" s="204"/>
      <c r="Q241" s="77"/>
      <c r="R241" s="77"/>
      <c r="S241" s="112" t="str">
        <f t="shared" si="5"/>
        <v>157)　 Cadmium sulphate</v>
      </c>
      <c r="U241" s="37"/>
      <c r="W241" s="38"/>
      <c r="X241" s="38"/>
      <c r="Y241" s="38"/>
      <c r="Z241" s="38"/>
      <c r="AA241" s="38"/>
      <c r="AB241" s="38"/>
      <c r="AC241" s="38"/>
      <c r="AD241" s="38"/>
      <c r="AE241" s="38"/>
      <c r="AF241" s="38"/>
      <c r="AG241" s="38"/>
      <c r="AH241" s="38"/>
    </row>
    <row r="242" spans="2:34" s="29" customFormat="1" ht="20.100000000000001" customHeight="1">
      <c r="B242" s="104" t="s">
        <v>711</v>
      </c>
      <c r="C242" s="105" t="s">
        <v>717</v>
      </c>
      <c r="D242" s="106"/>
      <c r="E242" s="106"/>
      <c r="F242" s="106"/>
      <c r="G242" s="106"/>
      <c r="H242" s="107"/>
      <c r="I242" s="105" t="s">
        <v>730</v>
      </c>
      <c r="J242" s="106"/>
      <c r="K242" s="106"/>
      <c r="L242" s="107"/>
      <c r="M242" s="108" t="s">
        <v>723</v>
      </c>
      <c r="N242" s="109"/>
      <c r="O242" s="205"/>
      <c r="P242" s="206"/>
      <c r="Q242" s="77"/>
      <c r="R242" s="77"/>
      <c r="S242" s="112" t="str">
        <f t="shared" si="5"/>
        <v>158)　 2-benzotriazol-2-yl-4,6-di-tert-butylphenol (UV-320)</v>
      </c>
      <c r="U242" s="37"/>
      <c r="W242" s="38"/>
      <c r="X242" s="38"/>
      <c r="Y242" s="38"/>
      <c r="Z242" s="38"/>
      <c r="AA242" s="38"/>
      <c r="AB242" s="38"/>
      <c r="AC242" s="38"/>
      <c r="AD242" s="38"/>
      <c r="AE242" s="38"/>
      <c r="AF242" s="38"/>
      <c r="AG242" s="38"/>
      <c r="AH242" s="38"/>
    </row>
    <row r="243" spans="2:34" s="29" customFormat="1" ht="20.100000000000001" customHeight="1">
      <c r="B243" s="85" t="s">
        <v>712</v>
      </c>
      <c r="C243" s="86" t="s">
        <v>718</v>
      </c>
      <c r="D243" s="87"/>
      <c r="E243" s="87"/>
      <c r="F243" s="87"/>
      <c r="G243" s="87"/>
      <c r="H243" s="88"/>
      <c r="I243" s="86" t="s">
        <v>731</v>
      </c>
      <c r="J243" s="87"/>
      <c r="K243" s="87"/>
      <c r="L243" s="88"/>
      <c r="M243" s="179" t="s">
        <v>724</v>
      </c>
      <c r="N243" s="101"/>
      <c r="O243" s="199"/>
      <c r="P243" s="200"/>
      <c r="Q243" s="77"/>
      <c r="R243" s="77"/>
      <c r="S243" s="112" t="str">
        <f t="shared" si="5"/>
        <v>159)　 2-(2H-benzotriazol-2-yl)-4,6-ditertpentylphenol (UV-328)</v>
      </c>
      <c r="U243" s="37"/>
      <c r="W243" s="38"/>
      <c r="X243" s="38"/>
      <c r="Y243" s="38"/>
      <c r="Z243" s="38"/>
      <c r="AA243" s="38"/>
      <c r="AB243" s="38"/>
      <c r="AC243" s="38"/>
      <c r="AD243" s="38"/>
      <c r="AE243" s="38"/>
      <c r="AF243" s="38"/>
      <c r="AG243" s="38"/>
      <c r="AH243" s="38"/>
    </row>
    <row r="244" spans="2:34" s="29" customFormat="1" ht="20.100000000000001" customHeight="1">
      <c r="B244" s="85" t="s">
        <v>713</v>
      </c>
      <c r="C244" s="86" t="s">
        <v>719</v>
      </c>
      <c r="D244" s="87"/>
      <c r="E244" s="87"/>
      <c r="F244" s="87"/>
      <c r="G244" s="87"/>
      <c r="H244" s="88"/>
      <c r="I244" s="86" t="s">
        <v>734</v>
      </c>
      <c r="J244" s="87"/>
      <c r="K244" s="87"/>
      <c r="L244" s="88"/>
      <c r="M244" s="179" t="s">
        <v>725</v>
      </c>
      <c r="N244" s="101"/>
      <c r="O244" s="199"/>
      <c r="P244" s="200"/>
      <c r="Q244" s="77"/>
      <c r="R244" s="77"/>
      <c r="S244" s="112" t="str">
        <f t="shared" si="5"/>
        <v>160)　 2-ethylhexyl 10-ethyl-4,4-dioctyl-7-oxo-8-oxa-3,5-dithia-4-stannatetradecanoate (DOTE)</v>
      </c>
      <c r="U244" s="37"/>
      <c r="W244" s="38"/>
      <c r="X244" s="38"/>
      <c r="Y244" s="38"/>
      <c r="Z244" s="38"/>
      <c r="AA244" s="38"/>
      <c r="AB244" s="38"/>
      <c r="AC244" s="38"/>
      <c r="AD244" s="38"/>
      <c r="AE244" s="38"/>
      <c r="AF244" s="38"/>
      <c r="AG244" s="38"/>
      <c r="AH244" s="38"/>
    </row>
    <row r="245" spans="2:34" s="29" customFormat="1" ht="20.100000000000001" customHeight="1">
      <c r="B245" s="85" t="s">
        <v>714</v>
      </c>
      <c r="C245" s="86" t="s">
        <v>720</v>
      </c>
      <c r="D245" s="87"/>
      <c r="E245" s="87"/>
      <c r="F245" s="87"/>
      <c r="G245" s="87"/>
      <c r="H245" s="88"/>
      <c r="I245" s="86" t="s">
        <v>733</v>
      </c>
      <c r="J245" s="87"/>
      <c r="K245" s="87"/>
      <c r="L245" s="88"/>
      <c r="M245" s="179" t="s">
        <v>726</v>
      </c>
      <c r="N245" s="101"/>
      <c r="O245" s="199"/>
      <c r="P245" s="200"/>
      <c r="Q245" s="77"/>
      <c r="R245" s="77"/>
      <c r="S245" s="112" t="str">
        <f t="shared" si="5"/>
        <v>161)　 Reaction mass of 2-ethylhexyl 10-ethyl-4,4-dioctyl-7-oxo-8-oxa-3,5-dithia-4-stannatetradecanoate and 2-ethylhexyl 10-ethyl-4-[[2-[(2-ethylhexyl)oxy]-2-oxoethyl]thio]-4-octyl-7-oxo-8-oxa-3,5-dithia-4-stannatetradecanoate (reaction mass of DOTE and MOTE)</v>
      </c>
      <c r="U245" s="37"/>
      <c r="W245" s="38"/>
      <c r="X245" s="38"/>
      <c r="Y245" s="38"/>
      <c r="Z245" s="38"/>
      <c r="AA245" s="38"/>
      <c r="AB245" s="38"/>
      <c r="AC245" s="38"/>
      <c r="AD245" s="38"/>
      <c r="AE245" s="38"/>
      <c r="AF245" s="38"/>
      <c r="AG245" s="38"/>
      <c r="AH245" s="38"/>
    </row>
    <row r="246" spans="2:34" s="29" customFormat="1" ht="20.100000000000001" customHeight="1">
      <c r="B246" s="85" t="s">
        <v>715</v>
      </c>
      <c r="C246" s="86" t="s">
        <v>721</v>
      </c>
      <c r="D246" s="87"/>
      <c r="E246" s="87"/>
      <c r="F246" s="87"/>
      <c r="G246" s="87"/>
      <c r="H246" s="88"/>
      <c r="I246" s="86" t="s">
        <v>732</v>
      </c>
      <c r="J246" s="87"/>
      <c r="K246" s="87"/>
      <c r="L246" s="88"/>
      <c r="M246" s="179" t="s">
        <v>727</v>
      </c>
      <c r="N246" s="101"/>
      <c r="O246" s="199"/>
      <c r="P246" s="200"/>
      <c r="Q246" s="77"/>
      <c r="R246" s="77"/>
      <c r="S246" s="112" t="str">
        <f t="shared" si="5"/>
        <v>162)　 1,2-benzenedicarboxylic acid, di-C6-10-alkyl esters; 
1,2-benzenedicarboxylic acid, mixed decyl and hexyl and octyl diesters with ≥ 0.3% of dihexyl phthalate (EC No. 201-559-5)</v>
      </c>
      <c r="U246" s="37"/>
      <c r="W246" s="38"/>
      <c r="X246" s="38"/>
      <c r="Y246" s="38"/>
      <c r="Z246" s="38"/>
      <c r="AA246" s="38"/>
      <c r="AB246" s="38"/>
      <c r="AC246" s="38"/>
      <c r="AD246" s="38"/>
      <c r="AE246" s="38"/>
      <c r="AF246" s="38"/>
      <c r="AG246" s="38"/>
      <c r="AH246" s="38"/>
    </row>
    <row r="247" spans="2:34" s="29" customFormat="1" ht="20.100000000000001" customHeight="1">
      <c r="B247" s="182" t="s">
        <v>716</v>
      </c>
      <c r="C247" s="86" t="s">
        <v>722</v>
      </c>
      <c r="D247" s="87"/>
      <c r="E247" s="87"/>
      <c r="F247" s="87"/>
      <c r="G247" s="87"/>
      <c r="H247" s="88"/>
      <c r="I247" s="86" t="s">
        <v>735</v>
      </c>
      <c r="J247" s="87"/>
      <c r="K247" s="87"/>
      <c r="L247" s="88"/>
      <c r="M247" s="227" t="s">
        <v>822</v>
      </c>
      <c r="N247" s="228"/>
      <c r="O247" s="215"/>
      <c r="P247" s="216"/>
      <c r="Q247" s="77"/>
      <c r="R247" s="77"/>
      <c r="S247" s="112" t="str">
        <f t="shared" si="5"/>
        <v>163)　 5-sec-butyl-2-(2,4-dimethylcyclohex-3-en-1-yl)-5-methyl-1,3-dioxane [1], 5-sec-butyl-2-(4,6-dimethylcyclohex-3-en-1-yl)-5-methyl-1,3-dioxane [2] [covering any of the individual stereoisomers of [1] and [2] or any combination thereof]</v>
      </c>
      <c r="U247" s="37"/>
      <c r="W247" s="38"/>
      <c r="X247" s="38"/>
      <c r="Y247" s="38"/>
      <c r="Z247" s="38"/>
      <c r="AA247" s="38"/>
      <c r="AB247" s="38"/>
      <c r="AC247" s="38"/>
      <c r="AD247" s="38"/>
      <c r="AE247" s="38"/>
      <c r="AF247" s="38"/>
      <c r="AG247" s="38"/>
      <c r="AH247" s="38"/>
    </row>
    <row r="248" spans="2:34" s="29" customFormat="1" ht="48" customHeight="1">
      <c r="B248" s="183"/>
      <c r="C248" s="223" t="s">
        <v>728</v>
      </c>
      <c r="D248" s="388"/>
      <c r="E248" s="388"/>
      <c r="F248" s="388"/>
      <c r="G248" s="388"/>
      <c r="H248" s="389"/>
      <c r="I248" s="233" t="s">
        <v>737</v>
      </c>
      <c r="J248" s="397"/>
      <c r="K248" s="397"/>
      <c r="L248" s="398"/>
      <c r="M248" s="229"/>
      <c r="N248" s="230"/>
      <c r="O248" s="217"/>
      <c r="P248" s="218"/>
      <c r="Q248" s="77"/>
      <c r="R248" s="77"/>
      <c r="S248" s="112" t="str">
        <f t="shared" si="5"/>
        <v>164)　 Nitrobenzene</v>
      </c>
      <c r="U248" s="37"/>
      <c r="W248" s="38"/>
      <c r="X248" s="38"/>
      <c r="Y248" s="38"/>
      <c r="Z248" s="38"/>
      <c r="AA248" s="38"/>
      <c r="AB248" s="38"/>
      <c r="AC248" s="38"/>
      <c r="AD248" s="38"/>
      <c r="AE248" s="38"/>
      <c r="AF248" s="38"/>
      <c r="AG248" s="38"/>
      <c r="AH248" s="38"/>
    </row>
    <row r="249" spans="2:34" s="29" customFormat="1" ht="48" customHeight="1">
      <c r="B249" s="151"/>
      <c r="C249" s="234" t="s">
        <v>729</v>
      </c>
      <c r="D249" s="399"/>
      <c r="E249" s="399"/>
      <c r="F249" s="399"/>
      <c r="G249" s="399"/>
      <c r="H249" s="400"/>
      <c r="I249" s="365" t="s">
        <v>736</v>
      </c>
      <c r="J249" s="401"/>
      <c r="K249" s="401"/>
      <c r="L249" s="402"/>
      <c r="M249" s="231"/>
      <c r="N249" s="232"/>
      <c r="O249" s="225"/>
      <c r="P249" s="226"/>
      <c r="Q249" s="77"/>
      <c r="R249" s="77"/>
      <c r="S249" s="112" t="str">
        <f t="shared" si="5"/>
        <v>165)　 2,4-di-tert-butyl-6-(5-chlorobenzotriazol-2-yl)phenol (UV-327)</v>
      </c>
      <c r="U249" s="37"/>
      <c r="W249" s="38"/>
      <c r="X249" s="38"/>
      <c r="Y249" s="38"/>
      <c r="Z249" s="38"/>
      <c r="AA249" s="38"/>
      <c r="AB249" s="38"/>
      <c r="AC249" s="38"/>
      <c r="AD249" s="38"/>
      <c r="AE249" s="38"/>
      <c r="AF249" s="38"/>
      <c r="AG249" s="38"/>
      <c r="AH249" s="38"/>
    </row>
    <row r="250" spans="2:34" s="29" customFormat="1" ht="20.100000000000001" customHeight="1">
      <c r="B250" s="104" t="s">
        <v>10</v>
      </c>
      <c r="C250" s="105" t="s">
        <v>769</v>
      </c>
      <c r="D250" s="106"/>
      <c r="E250" s="106"/>
      <c r="F250" s="106"/>
      <c r="G250" s="106"/>
      <c r="H250" s="107"/>
      <c r="I250" s="105" t="s">
        <v>783</v>
      </c>
      <c r="J250" s="106"/>
      <c r="K250" s="106"/>
      <c r="L250" s="107"/>
      <c r="M250" s="108" t="s">
        <v>776</v>
      </c>
      <c r="N250" s="109"/>
      <c r="O250" s="205"/>
      <c r="P250" s="206"/>
      <c r="Q250" s="77"/>
      <c r="R250" s="77"/>
      <c r="S250" s="112" t="str">
        <f t="shared" si="5"/>
        <v>166)　 2-(2H-benzotriazol-2-yl)-4-(tert-butyl)-6-(sec-butyl)phenol (UV-350)</v>
      </c>
      <c r="U250" s="37"/>
      <c r="W250" s="38"/>
      <c r="X250" s="38"/>
      <c r="Y250" s="38"/>
      <c r="Z250" s="38"/>
      <c r="AA250" s="38"/>
      <c r="AB250" s="38"/>
      <c r="AC250" s="38"/>
      <c r="AD250" s="38"/>
      <c r="AE250" s="38"/>
      <c r="AF250" s="38"/>
      <c r="AG250" s="38"/>
      <c r="AH250" s="38"/>
    </row>
    <row r="251" spans="2:34" s="29" customFormat="1" ht="20.100000000000001" customHeight="1">
      <c r="B251" s="85" t="s">
        <v>11</v>
      </c>
      <c r="C251" s="82" t="s">
        <v>770</v>
      </c>
      <c r="D251" s="80"/>
      <c r="E251" s="80"/>
      <c r="F251" s="80"/>
      <c r="G251" s="80"/>
      <c r="H251" s="81"/>
      <c r="I251" s="82" t="s">
        <v>784</v>
      </c>
      <c r="J251" s="80"/>
      <c r="K251" s="80"/>
      <c r="L251" s="81"/>
      <c r="M251" s="96" t="s">
        <v>777</v>
      </c>
      <c r="N251" s="97"/>
      <c r="O251" s="199"/>
      <c r="P251" s="200"/>
      <c r="Q251" s="77"/>
      <c r="R251" s="77"/>
      <c r="S251" s="112" t="str">
        <f t="shared" si="5"/>
        <v>167)　 1,3-propanesultone</v>
      </c>
      <c r="U251" s="37"/>
      <c r="W251" s="38"/>
      <c r="X251" s="38"/>
      <c r="Y251" s="38"/>
      <c r="Z251" s="38"/>
      <c r="AA251" s="38"/>
      <c r="AB251" s="38"/>
      <c r="AC251" s="38"/>
      <c r="AD251" s="38"/>
      <c r="AE251" s="38"/>
      <c r="AF251" s="38"/>
      <c r="AG251" s="38"/>
      <c r="AH251" s="38"/>
    </row>
    <row r="252" spans="2:34" s="29" customFormat="1" ht="36" customHeight="1">
      <c r="B252" s="85" t="s">
        <v>764</v>
      </c>
      <c r="C252" s="196" t="s">
        <v>771</v>
      </c>
      <c r="D252" s="207"/>
      <c r="E252" s="207"/>
      <c r="F252" s="207"/>
      <c r="G252" s="207"/>
      <c r="H252" s="208"/>
      <c r="I252" s="196" t="s">
        <v>12</v>
      </c>
      <c r="J252" s="207"/>
      <c r="K252" s="207"/>
      <c r="L252" s="208"/>
      <c r="M252" s="96" t="s">
        <v>778</v>
      </c>
      <c r="N252" s="97"/>
      <c r="O252" s="199"/>
      <c r="P252" s="200"/>
      <c r="Q252" s="77"/>
      <c r="R252" s="77"/>
      <c r="S252" s="112" t="str">
        <f t="shared" si="5"/>
        <v>168)　 Perfluorononan-1-oic-acid and its sodium and ammonium salts</v>
      </c>
      <c r="U252" s="37"/>
      <c r="W252" s="38"/>
      <c r="X252" s="38"/>
      <c r="Y252" s="38"/>
      <c r="Z252" s="38"/>
      <c r="AA252" s="38"/>
      <c r="AB252" s="38"/>
      <c r="AC252" s="38"/>
      <c r="AD252" s="38"/>
      <c r="AE252" s="38"/>
      <c r="AF252" s="38"/>
      <c r="AG252" s="38"/>
      <c r="AH252" s="38"/>
    </row>
    <row r="253" spans="2:34" s="29" customFormat="1" ht="57.75" customHeight="1">
      <c r="B253" s="85" t="s">
        <v>765</v>
      </c>
      <c r="C253" s="196" t="s">
        <v>772</v>
      </c>
      <c r="D253" s="207"/>
      <c r="E253" s="207"/>
      <c r="F253" s="207"/>
      <c r="G253" s="207"/>
      <c r="H253" s="208"/>
      <c r="I253" s="196" t="s">
        <v>13</v>
      </c>
      <c r="J253" s="207"/>
      <c r="K253" s="207"/>
      <c r="L253" s="208"/>
      <c r="M253" s="179" t="s">
        <v>779</v>
      </c>
      <c r="N253" s="101"/>
      <c r="O253" s="199"/>
      <c r="P253" s="200"/>
      <c r="Q253" s="77"/>
      <c r="R253" s="77"/>
      <c r="S253" s="112" t="str">
        <f t="shared" si="5"/>
        <v>169)　 Benzo[def]chrysene (Benzo[a]pyrene)</v>
      </c>
      <c r="U253" s="37"/>
      <c r="W253" s="38"/>
      <c r="X253" s="38"/>
      <c r="Y253" s="38"/>
      <c r="Z253" s="38"/>
      <c r="AA253" s="38"/>
      <c r="AB253" s="38"/>
      <c r="AC253" s="38"/>
      <c r="AD253" s="38"/>
      <c r="AE253" s="38"/>
      <c r="AF253" s="38"/>
      <c r="AG253" s="38"/>
      <c r="AH253" s="38"/>
    </row>
    <row r="254" spans="2:34" s="29" customFormat="1" ht="20.100000000000001" customHeight="1">
      <c r="B254" s="85" t="s">
        <v>766</v>
      </c>
      <c r="C254" s="86" t="s">
        <v>773</v>
      </c>
      <c r="D254" s="87"/>
      <c r="E254" s="87"/>
      <c r="F254" s="87"/>
      <c r="G254" s="87"/>
      <c r="H254" s="88"/>
      <c r="I254" s="86" t="s">
        <v>785</v>
      </c>
      <c r="J254" s="87"/>
      <c r="K254" s="87"/>
      <c r="L254" s="88"/>
      <c r="M254" s="179" t="s">
        <v>780</v>
      </c>
      <c r="N254" s="101"/>
      <c r="O254" s="199"/>
      <c r="P254" s="200"/>
      <c r="Q254" s="77"/>
      <c r="R254" s="77"/>
      <c r="S254" s="112" t="str">
        <f t="shared" si="5"/>
        <v>170)　 4,4’-isopropylidenediphenol (bisphenol A)</v>
      </c>
      <c r="U254" s="37"/>
      <c r="W254" s="38"/>
      <c r="X254" s="38"/>
      <c r="Y254" s="38"/>
      <c r="Z254" s="38"/>
      <c r="AA254" s="38"/>
      <c r="AB254" s="38"/>
      <c r="AC254" s="38"/>
      <c r="AD254" s="38"/>
      <c r="AE254" s="38"/>
      <c r="AF254" s="38"/>
      <c r="AG254" s="38"/>
      <c r="AH254" s="38"/>
    </row>
    <row r="255" spans="2:34" s="29" customFormat="1" ht="20.100000000000001" customHeight="1">
      <c r="B255" s="85" t="s">
        <v>767</v>
      </c>
      <c r="C255" s="86" t="s">
        <v>774</v>
      </c>
      <c r="D255" s="87"/>
      <c r="E255" s="87"/>
      <c r="F255" s="87"/>
      <c r="G255" s="87"/>
      <c r="H255" s="88"/>
      <c r="I255" s="86" t="s">
        <v>786</v>
      </c>
      <c r="J255" s="87"/>
      <c r="K255" s="87"/>
      <c r="L255" s="88"/>
      <c r="M255" s="179" t="s">
        <v>781</v>
      </c>
      <c r="N255" s="101"/>
      <c r="O255" s="199"/>
      <c r="P255" s="200"/>
      <c r="Q255" s="77"/>
      <c r="R255" s="77"/>
      <c r="S255" s="112" t="str">
        <f t="shared" si="5"/>
        <v>171)　 4-Heptylphenol, branchedand linear 
[substances with a linear and/or branchedalkyl chain with a carbonnumber of 7 covalentlybound predominantly inposition 4 to phenol,covering also UVCB- andwell-defined substanceswhich include any of theindividual isomers or acombination thereof]</v>
      </c>
      <c r="U255" s="37"/>
      <c r="W255" s="38"/>
      <c r="X255" s="38"/>
      <c r="Y255" s="38"/>
      <c r="Z255" s="38"/>
      <c r="AA255" s="38"/>
      <c r="AB255" s="38"/>
      <c r="AC255" s="38"/>
      <c r="AD255" s="38"/>
      <c r="AE255" s="38"/>
      <c r="AF255" s="38"/>
      <c r="AG255" s="38"/>
      <c r="AH255" s="38"/>
    </row>
    <row r="256" spans="2:34" s="29" customFormat="1" ht="20.100000000000001" customHeight="1">
      <c r="B256" s="102" t="s">
        <v>768</v>
      </c>
      <c r="C256" s="114" t="s">
        <v>775</v>
      </c>
      <c r="D256" s="115"/>
      <c r="E256" s="115"/>
      <c r="F256" s="115"/>
      <c r="G256" s="115"/>
      <c r="H256" s="116"/>
      <c r="I256" s="114" t="s">
        <v>787</v>
      </c>
      <c r="J256" s="115"/>
      <c r="K256" s="115"/>
      <c r="L256" s="116"/>
      <c r="M256" s="117" t="s">
        <v>782</v>
      </c>
      <c r="N256" s="118"/>
      <c r="O256" s="203"/>
      <c r="P256" s="204"/>
      <c r="Q256" s="77"/>
      <c r="R256" s="77"/>
      <c r="S256" s="112" t="str">
        <f t="shared" si="5"/>
        <v>172)　 Nonadecafluorodecanoic acid (PFDA) and its sodium and ammonium salts</v>
      </c>
      <c r="U256" s="37"/>
      <c r="W256" s="38"/>
      <c r="X256" s="38"/>
      <c r="Y256" s="38"/>
      <c r="Z256" s="38"/>
      <c r="AA256" s="38"/>
      <c r="AB256" s="38"/>
      <c r="AC256" s="38"/>
      <c r="AD256" s="38"/>
      <c r="AE256" s="38"/>
      <c r="AF256" s="38"/>
      <c r="AG256" s="38"/>
      <c r="AH256" s="38"/>
    </row>
    <row r="257" spans="1:34" s="29" customFormat="1" ht="20.100000000000001" customHeight="1">
      <c r="B257" s="104" t="s">
        <v>790</v>
      </c>
      <c r="C257" s="105" t="s">
        <v>793</v>
      </c>
      <c r="D257" s="106"/>
      <c r="E257" s="106"/>
      <c r="F257" s="106"/>
      <c r="G257" s="106"/>
      <c r="H257" s="107"/>
      <c r="I257" s="105" t="s">
        <v>797</v>
      </c>
      <c r="J257" s="106"/>
      <c r="K257" s="106"/>
      <c r="L257" s="107"/>
      <c r="M257" s="108" t="s">
        <v>800</v>
      </c>
      <c r="N257" s="109"/>
      <c r="O257" s="205"/>
      <c r="P257" s="206"/>
      <c r="Q257" s="77"/>
      <c r="R257" s="77"/>
      <c r="S257" s="112" t="str">
        <f>CONCATENATE(B278,"　 ",C278)</f>
        <v>173)　 p-(1,1-dimethylpropyl)phenol</v>
      </c>
      <c r="U257" s="37"/>
      <c r="W257" s="38"/>
      <c r="X257" s="38"/>
      <c r="Y257" s="38"/>
      <c r="Z257" s="38"/>
      <c r="AA257" s="38"/>
      <c r="AB257" s="38"/>
      <c r="AC257" s="38"/>
      <c r="AD257" s="38"/>
      <c r="AE257" s="38"/>
      <c r="AF257" s="38"/>
      <c r="AG257" s="38"/>
      <c r="AH257" s="38"/>
    </row>
    <row r="258" spans="1:34" s="29" customFormat="1" ht="36" customHeight="1">
      <c r="B258" s="182" t="s">
        <v>791</v>
      </c>
      <c r="C258" s="196" t="s">
        <v>794</v>
      </c>
      <c r="D258" s="207"/>
      <c r="E258" s="207"/>
      <c r="F258" s="207"/>
      <c r="G258" s="207"/>
      <c r="H258" s="208"/>
      <c r="I258" s="196" t="s">
        <v>805</v>
      </c>
      <c r="J258" s="207"/>
      <c r="K258" s="207"/>
      <c r="L258" s="208"/>
      <c r="M258" s="179" t="s">
        <v>801</v>
      </c>
      <c r="N258" s="101"/>
      <c r="O258" s="199"/>
      <c r="P258" s="200"/>
      <c r="Q258" s="77"/>
      <c r="R258" s="77"/>
      <c r="S258" s="112" t="str">
        <f>CONCATENATE(B279,"　 ",C279)</f>
        <v>174)　 Perfluorohexane-1-sulfonic acid and its salts (PFHxS)</v>
      </c>
      <c r="U258" s="37"/>
      <c r="W258" s="38"/>
      <c r="X258" s="38"/>
      <c r="Y258" s="38"/>
      <c r="Z258" s="38"/>
      <c r="AA258" s="38"/>
      <c r="AB258" s="38"/>
      <c r="AC258" s="38"/>
      <c r="AD258" s="38"/>
      <c r="AE258" s="38"/>
      <c r="AF258" s="38"/>
      <c r="AG258" s="38"/>
      <c r="AH258" s="38"/>
    </row>
    <row r="259" spans="1:34" s="29" customFormat="1" ht="20.100000000000001" customHeight="1">
      <c r="B259" s="182" t="s">
        <v>792</v>
      </c>
      <c r="C259" s="86" t="s">
        <v>795</v>
      </c>
      <c r="D259" s="87"/>
      <c r="E259" s="87"/>
      <c r="F259" s="87"/>
      <c r="G259" s="87"/>
      <c r="H259" s="88"/>
      <c r="I259" s="86" t="s">
        <v>798</v>
      </c>
      <c r="J259" s="87"/>
      <c r="K259" s="87"/>
      <c r="L259" s="88"/>
      <c r="M259" s="179" t="s">
        <v>802</v>
      </c>
      <c r="N259" s="101"/>
      <c r="O259" s="199"/>
      <c r="P259" s="200"/>
      <c r="Q259" s="77"/>
      <c r="R259" s="77"/>
      <c r="S259" s="6"/>
      <c r="U259" s="37"/>
      <c r="W259" s="38"/>
      <c r="X259" s="38"/>
      <c r="Y259" s="38"/>
      <c r="Z259" s="38"/>
      <c r="AA259" s="38"/>
      <c r="AB259" s="38"/>
      <c r="AC259" s="38"/>
      <c r="AD259" s="38"/>
      <c r="AE259" s="38"/>
      <c r="AF259" s="38"/>
      <c r="AG259" s="38"/>
      <c r="AH259" s="38"/>
    </row>
    <row r="260" spans="1:34" s="29" customFormat="1" ht="20.100000000000001" customHeight="1">
      <c r="B260" s="102" t="s">
        <v>803</v>
      </c>
      <c r="C260" s="114" t="s">
        <v>796</v>
      </c>
      <c r="D260" s="115"/>
      <c r="E260" s="115"/>
      <c r="F260" s="115"/>
      <c r="G260" s="115"/>
      <c r="H260" s="116"/>
      <c r="I260" s="114" t="s">
        <v>799</v>
      </c>
      <c r="J260" s="115"/>
      <c r="K260" s="115"/>
      <c r="L260" s="116"/>
      <c r="M260" s="202" t="s">
        <v>804</v>
      </c>
      <c r="N260" s="366"/>
      <c r="O260" s="203"/>
      <c r="P260" s="204"/>
      <c r="Q260" s="77"/>
      <c r="R260" s="77"/>
      <c r="S260" s="6"/>
      <c r="U260" s="37"/>
      <c r="W260" s="38"/>
      <c r="X260" s="38"/>
      <c r="Y260" s="38"/>
      <c r="Z260" s="38"/>
      <c r="AA260" s="38"/>
      <c r="AB260" s="38"/>
      <c r="AC260" s="38"/>
      <c r="AD260" s="38"/>
      <c r="AE260" s="38"/>
      <c r="AF260" s="38"/>
      <c r="AG260" s="38"/>
      <c r="AH260" s="38"/>
    </row>
    <row r="261" spans="1:34" s="29" customFormat="1" ht="20.100000000000001" customHeight="1">
      <c r="A261" s="29">
        <v>1</v>
      </c>
      <c r="B261" s="85" t="s">
        <v>826</v>
      </c>
      <c r="C261" s="82" t="s">
        <v>819</v>
      </c>
      <c r="D261" s="161"/>
      <c r="E261" s="161"/>
      <c r="F261" s="161"/>
      <c r="G261" s="161"/>
      <c r="H261" s="162"/>
      <c r="I261" s="82" t="s">
        <v>813</v>
      </c>
      <c r="J261" s="186"/>
      <c r="K261" s="186"/>
      <c r="L261" s="187"/>
      <c r="M261" s="179" t="s">
        <v>811</v>
      </c>
      <c r="N261" s="101"/>
      <c r="O261" s="205"/>
      <c r="P261" s="206"/>
      <c r="Q261" s="77"/>
      <c r="R261" s="77"/>
      <c r="S261" s="6"/>
      <c r="U261" s="37"/>
      <c r="W261" s="38"/>
      <c r="X261" s="38"/>
      <c r="Y261" s="38"/>
      <c r="Z261" s="38"/>
      <c r="AA261" s="38"/>
      <c r="AB261" s="38"/>
      <c r="AC261" s="38"/>
      <c r="AD261" s="38"/>
      <c r="AE261" s="38"/>
      <c r="AF261" s="38"/>
      <c r="AG261" s="38"/>
      <c r="AH261" s="38"/>
    </row>
    <row r="262" spans="1:34" s="165" customFormat="1" ht="20.100000000000001" customHeight="1">
      <c r="A262" s="165">
        <v>2</v>
      </c>
      <c r="B262" s="168" t="s">
        <v>827</v>
      </c>
      <c r="C262" s="169" t="s">
        <v>820</v>
      </c>
      <c r="D262" s="170"/>
      <c r="E262" s="170"/>
      <c r="F262" s="170"/>
      <c r="G262" s="170"/>
      <c r="H262" s="171"/>
      <c r="I262" s="169" t="s">
        <v>814</v>
      </c>
      <c r="J262" s="170"/>
      <c r="K262" s="170"/>
      <c r="L262" s="171"/>
      <c r="M262" s="194" t="s">
        <v>844</v>
      </c>
      <c r="N262" s="195"/>
      <c r="O262" s="211"/>
      <c r="P262" s="212"/>
      <c r="Q262" s="163"/>
      <c r="R262" s="163"/>
      <c r="S262" s="164"/>
      <c r="U262" s="166"/>
      <c r="W262" s="167"/>
      <c r="X262" s="167"/>
      <c r="Y262" s="167"/>
      <c r="Z262" s="167"/>
      <c r="AA262" s="167"/>
      <c r="AB262" s="167"/>
      <c r="AC262" s="167"/>
      <c r="AD262" s="167"/>
      <c r="AE262" s="167"/>
      <c r="AF262" s="167"/>
      <c r="AG262" s="167"/>
      <c r="AH262" s="167"/>
    </row>
    <row r="263" spans="1:34" s="29" customFormat="1" ht="36" customHeight="1">
      <c r="A263" s="29">
        <v>3</v>
      </c>
      <c r="B263" s="85" t="s">
        <v>828</v>
      </c>
      <c r="C263" s="82" t="s">
        <v>817</v>
      </c>
      <c r="D263" s="80"/>
      <c r="E263" s="80"/>
      <c r="F263" s="80"/>
      <c r="G263" s="80"/>
      <c r="H263" s="81"/>
      <c r="I263" s="196" t="s">
        <v>815</v>
      </c>
      <c r="J263" s="207"/>
      <c r="K263" s="207"/>
      <c r="L263" s="208"/>
      <c r="M263" s="96" t="s">
        <v>809</v>
      </c>
      <c r="N263" s="97"/>
      <c r="O263" s="199"/>
      <c r="P263" s="200"/>
      <c r="Q263" s="77"/>
      <c r="R263" s="77"/>
      <c r="S263" s="6"/>
      <c r="U263" s="37"/>
      <c r="W263" s="38"/>
      <c r="X263" s="38"/>
      <c r="Y263" s="38"/>
      <c r="Z263" s="38"/>
      <c r="AA263" s="38"/>
      <c r="AB263" s="38"/>
      <c r="AC263" s="38"/>
      <c r="AD263" s="38"/>
      <c r="AE263" s="38"/>
      <c r="AF263" s="38"/>
      <c r="AG263" s="38"/>
      <c r="AH263" s="38"/>
    </row>
    <row r="264" spans="1:34" s="29" customFormat="1" ht="36" customHeight="1">
      <c r="A264" s="29">
        <v>4</v>
      </c>
      <c r="B264" s="85" t="s">
        <v>829</v>
      </c>
      <c r="C264" s="82" t="s">
        <v>816</v>
      </c>
      <c r="D264" s="80"/>
      <c r="E264" s="80"/>
      <c r="F264" s="80"/>
      <c r="G264" s="80"/>
      <c r="H264" s="81"/>
      <c r="I264" s="196" t="s">
        <v>812</v>
      </c>
      <c r="J264" s="207"/>
      <c r="K264" s="207"/>
      <c r="L264" s="208"/>
      <c r="M264" s="96" t="s">
        <v>808</v>
      </c>
      <c r="N264" s="97"/>
      <c r="O264" s="199"/>
      <c r="P264" s="200"/>
      <c r="Q264" s="77"/>
      <c r="R264" s="77"/>
      <c r="S264" s="6"/>
      <c r="U264" s="37"/>
      <c r="W264" s="38"/>
      <c r="X264" s="38"/>
      <c r="Y264" s="38"/>
      <c r="Z264" s="38"/>
      <c r="AA264" s="38"/>
      <c r="AB264" s="38"/>
      <c r="AC264" s="38"/>
      <c r="AD264" s="38"/>
      <c r="AE264" s="38"/>
      <c r="AF264" s="38"/>
      <c r="AG264" s="38"/>
      <c r="AH264" s="38"/>
    </row>
    <row r="265" spans="1:34" s="29" customFormat="1" ht="36" customHeight="1">
      <c r="A265" s="29">
        <v>5</v>
      </c>
      <c r="B265" s="85" t="s">
        <v>830</v>
      </c>
      <c r="C265" s="196" t="s">
        <v>818</v>
      </c>
      <c r="D265" s="207"/>
      <c r="E265" s="207"/>
      <c r="F265" s="207"/>
      <c r="G265" s="207"/>
      <c r="H265" s="208"/>
      <c r="I265" s="82" t="s">
        <v>840</v>
      </c>
      <c r="J265" s="80"/>
      <c r="K265" s="80"/>
      <c r="L265" s="81"/>
      <c r="M265" s="96" t="s">
        <v>810</v>
      </c>
      <c r="N265" s="97"/>
      <c r="O265" s="199"/>
      <c r="P265" s="200"/>
      <c r="Q265" s="77"/>
      <c r="R265" s="77"/>
      <c r="S265" s="6"/>
      <c r="U265" s="37"/>
      <c r="W265" s="38"/>
      <c r="X265" s="38"/>
      <c r="Y265" s="38"/>
      <c r="Z265" s="38"/>
      <c r="AA265" s="38"/>
      <c r="AB265" s="38"/>
      <c r="AC265" s="38"/>
      <c r="AD265" s="38"/>
      <c r="AE265" s="38"/>
      <c r="AF265" s="38"/>
      <c r="AG265" s="38"/>
      <c r="AH265" s="38"/>
    </row>
    <row r="266" spans="1:34" s="29" customFormat="1" ht="79.900000000000006" customHeight="1">
      <c r="B266" s="102" t="s">
        <v>842</v>
      </c>
      <c r="C266" s="193" t="s">
        <v>821</v>
      </c>
      <c r="D266" s="384"/>
      <c r="E266" s="384"/>
      <c r="F266" s="384"/>
      <c r="G266" s="384"/>
      <c r="H266" s="385"/>
      <c r="I266" s="193" t="s">
        <v>841</v>
      </c>
      <c r="J266" s="384"/>
      <c r="K266" s="384"/>
      <c r="L266" s="385"/>
      <c r="M266" s="117" t="s">
        <v>843</v>
      </c>
      <c r="N266" s="118"/>
      <c r="O266" s="199"/>
      <c r="P266" s="200"/>
      <c r="Q266" s="77"/>
      <c r="R266" s="77"/>
      <c r="S266" s="6"/>
      <c r="U266" s="37"/>
      <c r="W266" s="38"/>
      <c r="X266" s="38"/>
      <c r="Y266" s="38"/>
      <c r="Z266" s="38"/>
      <c r="AA266" s="38"/>
      <c r="AB266" s="38"/>
      <c r="AC266" s="38"/>
      <c r="AD266" s="38"/>
      <c r="AE266" s="38"/>
      <c r="AF266" s="38"/>
      <c r="AG266" s="38"/>
      <c r="AH266" s="38"/>
    </row>
    <row r="267" spans="1:34" s="29" customFormat="1" ht="79.900000000000006" customHeight="1">
      <c r="B267" s="104" t="s">
        <v>845</v>
      </c>
      <c r="C267" s="201" t="s">
        <v>849</v>
      </c>
      <c r="D267" s="403"/>
      <c r="E267" s="403"/>
      <c r="F267" s="403"/>
      <c r="G267" s="403"/>
      <c r="H267" s="404"/>
      <c r="I267" s="201" t="s">
        <v>851</v>
      </c>
      <c r="J267" s="403"/>
      <c r="K267" s="403"/>
      <c r="L267" s="404"/>
      <c r="M267" s="209" t="s">
        <v>847</v>
      </c>
      <c r="N267" s="210"/>
      <c r="O267" s="199"/>
      <c r="P267" s="200"/>
      <c r="Q267" s="77"/>
      <c r="R267" s="77"/>
      <c r="S267" s="6"/>
      <c r="U267" s="37"/>
      <c r="W267" s="38"/>
      <c r="X267" s="38"/>
      <c r="Y267" s="38"/>
      <c r="Z267" s="38"/>
      <c r="AA267" s="38"/>
      <c r="AB267" s="38"/>
      <c r="AC267" s="38"/>
      <c r="AD267" s="38"/>
      <c r="AE267" s="38"/>
      <c r="AF267" s="38"/>
      <c r="AG267" s="38"/>
      <c r="AH267" s="38"/>
    </row>
    <row r="268" spans="1:34" s="29" customFormat="1" ht="79.900000000000006" customHeight="1">
      <c r="B268" s="102" t="s">
        <v>846</v>
      </c>
      <c r="C268" s="193" t="s">
        <v>850</v>
      </c>
      <c r="D268" s="384"/>
      <c r="E268" s="384"/>
      <c r="F268" s="384"/>
      <c r="G268" s="384"/>
      <c r="H268" s="385"/>
      <c r="I268" s="193" t="s">
        <v>852</v>
      </c>
      <c r="J268" s="384"/>
      <c r="K268" s="384"/>
      <c r="L268" s="385"/>
      <c r="M268" s="117" t="s">
        <v>848</v>
      </c>
      <c r="N268" s="118"/>
      <c r="O268" s="203"/>
      <c r="P268" s="204"/>
      <c r="Q268" s="77"/>
      <c r="R268" s="77"/>
      <c r="S268" s="6"/>
      <c r="U268" s="37"/>
      <c r="W268" s="38"/>
      <c r="X268" s="38"/>
      <c r="Y268" s="38"/>
      <c r="Z268" s="38"/>
      <c r="AA268" s="38"/>
      <c r="AB268" s="38"/>
      <c r="AC268" s="38"/>
      <c r="AD268" s="38"/>
      <c r="AE268" s="38"/>
      <c r="AF268" s="38"/>
      <c r="AG268" s="38"/>
      <c r="AH268" s="38"/>
    </row>
    <row r="269" spans="1:34" s="29" customFormat="1" ht="20.100000000000001" customHeight="1">
      <c r="B269" s="104" t="s">
        <v>853</v>
      </c>
      <c r="C269" s="201" t="s">
        <v>864</v>
      </c>
      <c r="D269" s="213"/>
      <c r="E269" s="213"/>
      <c r="F269" s="213"/>
      <c r="G269" s="213"/>
      <c r="H269" s="214"/>
      <c r="I269" s="201" t="s">
        <v>863</v>
      </c>
      <c r="J269" s="213"/>
      <c r="K269" s="213"/>
      <c r="L269" s="214"/>
      <c r="M269" s="209" t="s">
        <v>858</v>
      </c>
      <c r="N269" s="210"/>
      <c r="O269" s="205"/>
      <c r="P269" s="206"/>
      <c r="Q269" s="77"/>
      <c r="R269" s="77"/>
      <c r="S269" s="6"/>
      <c r="U269" s="37"/>
      <c r="W269" s="38"/>
      <c r="X269" s="38"/>
      <c r="Y269" s="38"/>
      <c r="Z269" s="38"/>
      <c r="AA269" s="38"/>
      <c r="AB269" s="38"/>
      <c r="AC269" s="38"/>
      <c r="AD269" s="38"/>
      <c r="AE269" s="38"/>
      <c r="AF269" s="38"/>
      <c r="AG269" s="38"/>
      <c r="AH269" s="38"/>
    </row>
    <row r="270" spans="1:34" s="29" customFormat="1" ht="36" customHeight="1">
      <c r="B270" s="85" t="s">
        <v>854</v>
      </c>
      <c r="C270" s="196" t="s">
        <v>872</v>
      </c>
      <c r="D270" s="197"/>
      <c r="E270" s="197"/>
      <c r="F270" s="197"/>
      <c r="G270" s="197"/>
      <c r="H270" s="198"/>
      <c r="I270" s="196" t="s">
        <v>865</v>
      </c>
      <c r="J270" s="197"/>
      <c r="K270" s="197"/>
      <c r="L270" s="198"/>
      <c r="M270" s="194" t="s">
        <v>859</v>
      </c>
      <c r="N270" s="195"/>
      <c r="O270" s="199"/>
      <c r="P270" s="200"/>
      <c r="Q270" s="77"/>
      <c r="R270" s="77"/>
      <c r="S270" s="6"/>
      <c r="U270" s="37"/>
      <c r="W270" s="38"/>
      <c r="X270" s="38"/>
      <c r="Y270" s="38"/>
      <c r="Z270" s="38"/>
      <c r="AA270" s="38"/>
      <c r="AB270" s="38"/>
      <c r="AC270" s="38"/>
      <c r="AD270" s="38"/>
      <c r="AE270" s="38"/>
      <c r="AF270" s="38"/>
      <c r="AG270" s="38"/>
      <c r="AH270" s="38"/>
    </row>
    <row r="271" spans="1:34" s="29" customFormat="1" ht="36" customHeight="1">
      <c r="B271" s="85" t="s">
        <v>855</v>
      </c>
      <c r="C271" s="196" t="s">
        <v>866</v>
      </c>
      <c r="D271" s="197"/>
      <c r="E271" s="197"/>
      <c r="F271" s="197"/>
      <c r="G271" s="197"/>
      <c r="H271" s="198"/>
      <c r="I271" s="196" t="s">
        <v>867</v>
      </c>
      <c r="J271" s="197"/>
      <c r="K271" s="197"/>
      <c r="L271" s="198"/>
      <c r="M271" s="194" t="s">
        <v>860</v>
      </c>
      <c r="N271" s="195"/>
      <c r="O271" s="199"/>
      <c r="P271" s="200"/>
      <c r="Q271" s="77"/>
      <c r="R271" s="77"/>
      <c r="S271" s="6"/>
      <c r="U271" s="37"/>
      <c r="W271" s="38"/>
      <c r="X271" s="38"/>
      <c r="Y271" s="38"/>
      <c r="Z271" s="38"/>
      <c r="AA271" s="38"/>
      <c r="AB271" s="38"/>
      <c r="AC271" s="38"/>
      <c r="AD271" s="38"/>
      <c r="AE271" s="38"/>
      <c r="AF271" s="38"/>
      <c r="AG271" s="38"/>
      <c r="AH271" s="38"/>
    </row>
    <row r="272" spans="1:34" s="29" customFormat="1" ht="20.100000000000001" customHeight="1">
      <c r="B272" s="85" t="s">
        <v>856</v>
      </c>
      <c r="C272" s="196" t="s">
        <v>868</v>
      </c>
      <c r="D272" s="197"/>
      <c r="E272" s="197"/>
      <c r="F272" s="197"/>
      <c r="G272" s="197"/>
      <c r="H272" s="198"/>
      <c r="I272" s="196" t="s">
        <v>869</v>
      </c>
      <c r="J272" s="197"/>
      <c r="K272" s="197"/>
      <c r="L272" s="198"/>
      <c r="M272" s="194" t="s">
        <v>861</v>
      </c>
      <c r="N272" s="195"/>
      <c r="O272" s="199"/>
      <c r="P272" s="200"/>
      <c r="Q272" s="77"/>
      <c r="R272" s="77"/>
      <c r="S272" s="6"/>
      <c r="U272" s="37"/>
      <c r="W272" s="38"/>
      <c r="X272" s="38"/>
      <c r="Y272" s="38"/>
      <c r="Z272" s="38"/>
      <c r="AA272" s="38"/>
      <c r="AB272" s="38"/>
      <c r="AC272" s="38"/>
      <c r="AD272" s="38"/>
      <c r="AE272" s="38"/>
      <c r="AF272" s="38"/>
      <c r="AG272" s="38"/>
      <c r="AH272" s="38"/>
    </row>
    <row r="273" spans="2:34" s="29" customFormat="1" ht="52.15" customHeight="1">
      <c r="B273" s="102" t="s">
        <v>857</v>
      </c>
      <c r="C273" s="193" t="s">
        <v>870</v>
      </c>
      <c r="D273" s="384"/>
      <c r="E273" s="384"/>
      <c r="F273" s="384"/>
      <c r="G273" s="384"/>
      <c r="H273" s="385"/>
      <c r="I273" s="193" t="s">
        <v>871</v>
      </c>
      <c r="J273" s="384"/>
      <c r="K273" s="384"/>
      <c r="L273" s="385"/>
      <c r="M273" s="202" t="s">
        <v>862</v>
      </c>
      <c r="N273" s="405"/>
      <c r="O273" s="203"/>
      <c r="P273" s="204"/>
      <c r="Q273" s="77"/>
      <c r="R273" s="77"/>
      <c r="S273" s="6"/>
      <c r="U273" s="37"/>
      <c r="W273" s="38"/>
      <c r="X273" s="38"/>
      <c r="Y273" s="38"/>
      <c r="Z273" s="38"/>
      <c r="AA273" s="38"/>
      <c r="AB273" s="38"/>
      <c r="AC273" s="38"/>
      <c r="AD273" s="38"/>
      <c r="AE273" s="38"/>
      <c r="AF273" s="38"/>
      <c r="AG273" s="38"/>
      <c r="AH273" s="38"/>
    </row>
    <row r="274" spans="2:34" s="29" customFormat="1" ht="20.100000000000001" customHeight="1">
      <c r="B274" s="157" t="s">
        <v>880</v>
      </c>
      <c r="C274" s="374" t="s">
        <v>881</v>
      </c>
      <c r="D274" s="406"/>
      <c r="E274" s="406"/>
      <c r="F274" s="406"/>
      <c r="G274" s="406"/>
      <c r="H274" s="407"/>
      <c r="I274" s="374" t="s">
        <v>883</v>
      </c>
      <c r="J274" s="406"/>
      <c r="K274" s="406"/>
      <c r="L274" s="407"/>
      <c r="M274" s="375" t="s">
        <v>882</v>
      </c>
      <c r="N274" s="408"/>
      <c r="O274" s="352"/>
      <c r="P274" s="353"/>
      <c r="Q274" s="77"/>
      <c r="R274" s="77"/>
      <c r="S274" s="6"/>
      <c r="U274" s="37"/>
      <c r="W274" s="38"/>
      <c r="X274" s="38"/>
      <c r="Y274" s="38"/>
      <c r="Z274" s="38"/>
      <c r="AA274" s="38"/>
      <c r="AB274" s="38"/>
      <c r="AC274" s="38"/>
      <c r="AD274" s="38"/>
      <c r="AE274" s="38"/>
      <c r="AF274" s="38"/>
      <c r="AG274" s="38"/>
      <c r="AH274" s="38"/>
    </row>
    <row r="275" spans="2:34" s="29" customFormat="1" ht="20.100000000000001" customHeight="1">
      <c r="B275" s="104" t="s">
        <v>885</v>
      </c>
      <c r="C275" s="201" t="s">
        <v>895</v>
      </c>
      <c r="D275" s="213"/>
      <c r="E275" s="213"/>
      <c r="F275" s="213"/>
      <c r="G275" s="213"/>
      <c r="H275" s="214"/>
      <c r="I275" s="201" t="s">
        <v>900</v>
      </c>
      <c r="J275" s="213"/>
      <c r="K275" s="213"/>
      <c r="L275" s="214"/>
      <c r="M275" s="209" t="s">
        <v>891</v>
      </c>
      <c r="N275" s="210"/>
      <c r="O275" s="205"/>
      <c r="P275" s="206"/>
      <c r="Q275" s="77"/>
      <c r="R275" s="77"/>
      <c r="S275" s="6"/>
      <c r="U275" s="37"/>
      <c r="W275" s="38"/>
      <c r="X275" s="38"/>
      <c r="Y275" s="38"/>
      <c r="Z275" s="38"/>
      <c r="AA275" s="38"/>
      <c r="AB275" s="38"/>
      <c r="AC275" s="38"/>
      <c r="AD275" s="38"/>
      <c r="AE275" s="38"/>
      <c r="AF275" s="38"/>
      <c r="AG275" s="38"/>
      <c r="AH275" s="38"/>
    </row>
    <row r="276" spans="2:34" s="29" customFormat="1" ht="97.9" customHeight="1">
      <c r="B276" s="85" t="s">
        <v>886</v>
      </c>
      <c r="C276" s="196" t="s">
        <v>899</v>
      </c>
      <c r="D276" s="207"/>
      <c r="E276" s="207"/>
      <c r="F276" s="207"/>
      <c r="G276" s="207"/>
      <c r="H276" s="208"/>
      <c r="I276" s="196" t="s">
        <v>898</v>
      </c>
      <c r="J276" s="207"/>
      <c r="K276" s="207"/>
      <c r="L276" s="208"/>
      <c r="M276" s="194" t="s">
        <v>894</v>
      </c>
      <c r="N276" s="409"/>
      <c r="O276" s="199"/>
      <c r="P276" s="200"/>
      <c r="Q276" s="77"/>
      <c r="R276" s="77"/>
      <c r="S276" s="6"/>
      <c r="U276" s="37"/>
      <c r="W276" s="38"/>
      <c r="X276" s="38"/>
      <c r="Y276" s="38"/>
      <c r="Z276" s="38"/>
      <c r="AA276" s="38"/>
      <c r="AB276" s="38"/>
      <c r="AC276" s="38"/>
      <c r="AD276" s="38"/>
      <c r="AE276" s="38"/>
      <c r="AF276" s="38"/>
      <c r="AG276" s="38"/>
      <c r="AH276" s="38"/>
    </row>
    <row r="277" spans="2:34" s="29" customFormat="1" ht="80.45" customHeight="1">
      <c r="B277" s="85" t="s">
        <v>887</v>
      </c>
      <c r="C277" s="196" t="s">
        <v>897</v>
      </c>
      <c r="D277" s="207"/>
      <c r="E277" s="207"/>
      <c r="F277" s="207"/>
      <c r="G277" s="207"/>
      <c r="H277" s="208"/>
      <c r="I277" s="196" t="s">
        <v>890</v>
      </c>
      <c r="J277" s="207"/>
      <c r="K277" s="207"/>
      <c r="L277" s="208"/>
      <c r="M277" s="194" t="s">
        <v>893</v>
      </c>
      <c r="N277" s="409"/>
      <c r="O277" s="199"/>
      <c r="P277" s="200"/>
      <c r="Q277" s="77"/>
      <c r="R277" s="77"/>
      <c r="S277" s="6"/>
      <c r="U277" s="37"/>
      <c r="W277" s="38"/>
      <c r="X277" s="38"/>
      <c r="Y277" s="38"/>
      <c r="Z277" s="38"/>
      <c r="AA277" s="38"/>
      <c r="AB277" s="38"/>
      <c r="AC277" s="38"/>
      <c r="AD277" s="38"/>
      <c r="AE277" s="38"/>
      <c r="AF277" s="38"/>
      <c r="AG277" s="38"/>
      <c r="AH277" s="38"/>
    </row>
    <row r="278" spans="2:34" s="29" customFormat="1" ht="20.100000000000001" customHeight="1">
      <c r="B278" s="191" t="s">
        <v>888</v>
      </c>
      <c r="C278" s="376" t="s">
        <v>896</v>
      </c>
      <c r="D278" s="377"/>
      <c r="E278" s="377"/>
      <c r="F278" s="377"/>
      <c r="G278" s="377"/>
      <c r="H278" s="378"/>
      <c r="I278" s="376" t="s">
        <v>889</v>
      </c>
      <c r="J278" s="377"/>
      <c r="K278" s="377"/>
      <c r="L278" s="378"/>
      <c r="M278" s="379" t="s">
        <v>892</v>
      </c>
      <c r="N278" s="380"/>
      <c r="O278" s="381"/>
      <c r="P278" s="382"/>
      <c r="Q278" s="77"/>
      <c r="R278" s="77"/>
      <c r="S278" s="6"/>
      <c r="U278" s="37"/>
      <c r="W278" s="38"/>
      <c r="X278" s="38"/>
      <c r="Y278" s="38"/>
      <c r="Z278" s="38"/>
      <c r="AA278" s="38"/>
      <c r="AB278" s="38"/>
      <c r="AC278" s="38"/>
      <c r="AD278" s="38"/>
      <c r="AE278" s="38"/>
      <c r="AF278" s="38"/>
      <c r="AG278" s="38"/>
      <c r="AH278" s="38"/>
    </row>
    <row r="279" spans="2:34" s="29" customFormat="1" ht="20.100000000000001" customHeight="1" thickBot="1">
      <c r="B279" s="190" t="s">
        <v>906</v>
      </c>
      <c r="C279" s="367" t="s">
        <v>907</v>
      </c>
      <c r="D279" s="368"/>
      <c r="E279" s="368"/>
      <c r="F279" s="368"/>
      <c r="G279" s="368"/>
      <c r="H279" s="369"/>
      <c r="I279" s="367" t="s">
        <v>908</v>
      </c>
      <c r="J279" s="368"/>
      <c r="K279" s="368"/>
      <c r="L279" s="369"/>
      <c r="M279" s="370" t="s">
        <v>910</v>
      </c>
      <c r="N279" s="371"/>
      <c r="O279" s="372"/>
      <c r="P279" s="373"/>
      <c r="Q279" s="77"/>
      <c r="R279" s="77"/>
      <c r="S279" s="6"/>
      <c r="U279" s="37"/>
      <c r="W279" s="38"/>
      <c r="X279" s="38"/>
      <c r="Y279" s="38"/>
      <c r="Z279" s="38"/>
      <c r="AA279" s="38"/>
      <c r="AB279" s="38"/>
      <c r="AC279" s="38"/>
      <c r="AD279" s="38"/>
      <c r="AE279" s="38"/>
      <c r="AF279" s="38"/>
      <c r="AG279" s="38"/>
      <c r="AH279" s="38"/>
    </row>
  </sheetData>
  <sheetProtection sheet="1" objects="1" scenarios="1"/>
  <mergeCells count="580">
    <mergeCell ref="C277:H277"/>
    <mergeCell ref="I277:L277"/>
    <mergeCell ref="M277:N277"/>
    <mergeCell ref="O277:P277"/>
    <mergeCell ref="C279:H279"/>
    <mergeCell ref="I279:L279"/>
    <mergeCell ref="M279:N279"/>
    <mergeCell ref="O279:P279"/>
    <mergeCell ref="C275:H275"/>
    <mergeCell ref="I275:L275"/>
    <mergeCell ref="M275:N275"/>
    <mergeCell ref="O275:P275"/>
    <mergeCell ref="C276:H276"/>
    <mergeCell ref="I276:L276"/>
    <mergeCell ref="M276:N276"/>
    <mergeCell ref="O276:P276"/>
    <mergeCell ref="C278:H278"/>
    <mergeCell ref="I278:L278"/>
    <mergeCell ref="M278:N278"/>
    <mergeCell ref="O278:P278"/>
    <mergeCell ref="O268:P268"/>
    <mergeCell ref="C267:H267"/>
    <mergeCell ref="I267:L267"/>
    <mergeCell ref="M267:N267"/>
    <mergeCell ref="C268:H268"/>
    <mergeCell ref="I268:L268"/>
    <mergeCell ref="O267:P267"/>
    <mergeCell ref="O245:P245"/>
    <mergeCell ref="O246:P246"/>
    <mergeCell ref="O254:P254"/>
    <mergeCell ref="O255:P255"/>
    <mergeCell ref="I252:L252"/>
    <mergeCell ref="I253:L253"/>
    <mergeCell ref="O252:P252"/>
    <mergeCell ref="O253:P253"/>
    <mergeCell ref="C252:H252"/>
    <mergeCell ref="C253:H253"/>
    <mergeCell ref="M247:N249"/>
    <mergeCell ref="O247:P249"/>
    <mergeCell ref="O250:P250"/>
    <mergeCell ref="O251:P251"/>
    <mergeCell ref="C248:H248"/>
    <mergeCell ref="C249:H249"/>
    <mergeCell ref="I248:L248"/>
    <mergeCell ref="O241:P241"/>
    <mergeCell ref="O242:P242"/>
    <mergeCell ref="O243:P243"/>
    <mergeCell ref="O244:P244"/>
    <mergeCell ref="O240:P240"/>
    <mergeCell ref="M192:N193"/>
    <mergeCell ref="M194:N195"/>
    <mergeCell ref="O236:P236"/>
    <mergeCell ref="O237:P237"/>
    <mergeCell ref="O238:P238"/>
    <mergeCell ref="O239:P239"/>
    <mergeCell ref="O232:P232"/>
    <mergeCell ref="O233:P233"/>
    <mergeCell ref="O234:P234"/>
    <mergeCell ref="O235:P235"/>
    <mergeCell ref="O228:P228"/>
    <mergeCell ref="O229:P229"/>
    <mergeCell ref="O230:P230"/>
    <mergeCell ref="O231:P231"/>
    <mergeCell ref="O224:P224"/>
    <mergeCell ref="O225:P225"/>
    <mergeCell ref="O226:P226"/>
    <mergeCell ref="O227:P227"/>
    <mergeCell ref="O220:P220"/>
    <mergeCell ref="O204:P204"/>
    <mergeCell ref="O205:P205"/>
    <mergeCell ref="O198:P198"/>
    <mergeCell ref="O199:P199"/>
    <mergeCell ref="O200:P200"/>
    <mergeCell ref="O201:P201"/>
    <mergeCell ref="O221:P221"/>
    <mergeCell ref="O222:P222"/>
    <mergeCell ref="O223:P223"/>
    <mergeCell ref="O216:P216"/>
    <mergeCell ref="O217:P217"/>
    <mergeCell ref="O218:P218"/>
    <mergeCell ref="O219:P219"/>
    <mergeCell ref="O212:P212"/>
    <mergeCell ref="O213:P213"/>
    <mergeCell ref="O214:P214"/>
    <mergeCell ref="O215:P215"/>
    <mergeCell ref="O148:P148"/>
    <mergeCell ref="O149:P149"/>
    <mergeCell ref="M151:N155"/>
    <mergeCell ref="O192:P193"/>
    <mergeCell ref="O194:P195"/>
    <mergeCell ref="O196:P196"/>
    <mergeCell ref="O197:P197"/>
    <mergeCell ref="O187:P191"/>
    <mergeCell ref="O177:P177"/>
    <mergeCell ref="O178:P178"/>
    <mergeCell ref="O179:P179"/>
    <mergeCell ref="O180:P180"/>
    <mergeCell ref="O181:P181"/>
    <mergeCell ref="O183:P186"/>
    <mergeCell ref="O165:P165"/>
    <mergeCell ref="O150:P150"/>
    <mergeCell ref="O151:P155"/>
    <mergeCell ref="O156:P160"/>
    <mergeCell ref="O161:P161"/>
    <mergeCell ref="O167:P167"/>
    <mergeCell ref="O168:P168"/>
    <mergeCell ref="O169:P169"/>
    <mergeCell ref="O182:P182"/>
    <mergeCell ref="O175:P175"/>
    <mergeCell ref="O170:P170"/>
    <mergeCell ref="O171:P171"/>
    <mergeCell ref="O172:P172"/>
    <mergeCell ref="O173:P173"/>
    <mergeCell ref="O162:P162"/>
    <mergeCell ref="O163:P163"/>
    <mergeCell ref="O164:P164"/>
    <mergeCell ref="I234:L234"/>
    <mergeCell ref="I235:L235"/>
    <mergeCell ref="I211:L211"/>
    <mergeCell ref="I213:L213"/>
    <mergeCell ref="I214:L214"/>
    <mergeCell ref="I217:L217"/>
    <mergeCell ref="I226:L226"/>
    <mergeCell ref="I233:L233"/>
    <mergeCell ref="I167:L167"/>
    <mergeCell ref="I174:L174"/>
    <mergeCell ref="O174:P174"/>
    <mergeCell ref="O206:P208"/>
    <mergeCell ref="O209:P209"/>
    <mergeCell ref="O210:P210"/>
    <mergeCell ref="O211:P211"/>
    <mergeCell ref="O202:P202"/>
    <mergeCell ref="O203:P203"/>
    <mergeCell ref="C195:H195"/>
    <mergeCell ref="C207:H207"/>
    <mergeCell ref="I207:L207"/>
    <mergeCell ref="C208:H208"/>
    <mergeCell ref="I208:L208"/>
    <mergeCell ref="I195:L195"/>
    <mergeCell ref="C191:H191"/>
    <mergeCell ref="I191:L191"/>
    <mergeCell ref="C193:H193"/>
    <mergeCell ref="I193:L193"/>
    <mergeCell ref="C186:H186"/>
    <mergeCell ref="I186:L186"/>
    <mergeCell ref="I188:L188"/>
    <mergeCell ref="I183:L183"/>
    <mergeCell ref="I184:L184"/>
    <mergeCell ref="I185:L185"/>
    <mergeCell ref="O145:P145"/>
    <mergeCell ref="O146:P146"/>
    <mergeCell ref="O147:P147"/>
    <mergeCell ref="C157:H157"/>
    <mergeCell ref="I157:L157"/>
    <mergeCell ref="C152:H152"/>
    <mergeCell ref="C155:H155"/>
    <mergeCell ref="I155:L155"/>
    <mergeCell ref="C153:H153"/>
    <mergeCell ref="I145:L145"/>
    <mergeCell ref="O176:P176"/>
    <mergeCell ref="C171:H171"/>
    <mergeCell ref="C172:H172"/>
    <mergeCell ref="C175:H175"/>
    <mergeCell ref="I171:L171"/>
    <mergeCell ref="I172:L172"/>
    <mergeCell ref="I175:L175"/>
    <mergeCell ref="I165:L165"/>
    <mergeCell ref="O125:P125"/>
    <mergeCell ref="O126:P126"/>
    <mergeCell ref="O118:P118"/>
    <mergeCell ref="O139:P139"/>
    <mergeCell ref="O136:P136"/>
    <mergeCell ref="O137:P137"/>
    <mergeCell ref="O138:P138"/>
    <mergeCell ref="O119:P119"/>
    <mergeCell ref="O120:P120"/>
    <mergeCell ref="O121:P121"/>
    <mergeCell ref="O135:P135"/>
    <mergeCell ref="O133:P133"/>
    <mergeCell ref="O127:P127"/>
    <mergeCell ref="O106:P106"/>
    <mergeCell ref="O107:P107"/>
    <mergeCell ref="O108:P108"/>
    <mergeCell ref="O109:P109"/>
    <mergeCell ref="O111:P111"/>
    <mergeCell ref="O112:P112"/>
    <mergeCell ref="O113:P113"/>
    <mergeCell ref="O115:P115"/>
    <mergeCell ref="O144:P144"/>
    <mergeCell ref="O128:P128"/>
    <mergeCell ref="O129:P129"/>
    <mergeCell ref="O130:P130"/>
    <mergeCell ref="O131:P131"/>
    <mergeCell ref="O132:P132"/>
    <mergeCell ref="O141:P141"/>
    <mergeCell ref="O142:P142"/>
    <mergeCell ref="O143:P143"/>
    <mergeCell ref="O140:P140"/>
    <mergeCell ref="O134:P134"/>
    <mergeCell ref="O116:P116"/>
    <mergeCell ref="O117:P117"/>
    <mergeCell ref="O122:P122"/>
    <mergeCell ref="O123:P123"/>
    <mergeCell ref="O124:P124"/>
    <mergeCell ref="B4:B9"/>
    <mergeCell ref="E5:F5"/>
    <mergeCell ref="E6:F6"/>
    <mergeCell ref="E7:F7"/>
    <mergeCell ref="C8:D8"/>
    <mergeCell ref="E8:F8"/>
    <mergeCell ref="J4:K4"/>
    <mergeCell ref="E4:F4"/>
    <mergeCell ref="I84:L84"/>
    <mergeCell ref="H8:I8"/>
    <mergeCell ref="G4:G9"/>
    <mergeCell ref="J5:K5"/>
    <mergeCell ref="E9:F9"/>
    <mergeCell ref="J6:K6"/>
    <mergeCell ref="J7:K7"/>
    <mergeCell ref="J8:K8"/>
    <mergeCell ref="J9:K9"/>
    <mergeCell ref="C84:H84"/>
    <mergeCell ref="C18:D18"/>
    <mergeCell ref="C20:D20"/>
    <mergeCell ref="C22:D22"/>
    <mergeCell ref="C24:D24"/>
    <mergeCell ref="C26:D26"/>
    <mergeCell ref="C19:D19"/>
    <mergeCell ref="O89:P89"/>
    <mergeCell ref="O90:P90"/>
    <mergeCell ref="O91:P91"/>
    <mergeCell ref="O92:P92"/>
    <mergeCell ref="O86:P86"/>
    <mergeCell ref="O87:P87"/>
    <mergeCell ref="O88:P88"/>
    <mergeCell ref="O17:P17"/>
    <mergeCell ref="O84:P84"/>
    <mergeCell ref="B33:P33"/>
    <mergeCell ref="M84:N84"/>
    <mergeCell ref="C17:D17"/>
    <mergeCell ref="I17:K17"/>
    <mergeCell ref="O85:P85"/>
    <mergeCell ref="L9:M9"/>
    <mergeCell ref="C25:D25"/>
    <mergeCell ref="C28:D28"/>
    <mergeCell ref="F14:P14"/>
    <mergeCell ref="O11:P11"/>
    <mergeCell ref="N9:P9"/>
    <mergeCell ref="O12:P12"/>
    <mergeCell ref="I19:K19"/>
    <mergeCell ref="B14:D14"/>
    <mergeCell ref="B16:B30"/>
    <mergeCell ref="C16:D16"/>
    <mergeCell ref="I16:K16"/>
    <mergeCell ref="O103:P103"/>
    <mergeCell ref="O97:P97"/>
    <mergeCell ref="O104:P104"/>
    <mergeCell ref="O105:P105"/>
    <mergeCell ref="O99:P99"/>
    <mergeCell ref="O100:P100"/>
    <mergeCell ref="O101:P101"/>
    <mergeCell ref="I28:K28"/>
    <mergeCell ref="C27:D27"/>
    <mergeCell ref="I27:K27"/>
    <mergeCell ref="I29:K29"/>
    <mergeCell ref="C30:D30"/>
    <mergeCell ref="I30:K30"/>
    <mergeCell ref="C29:D29"/>
    <mergeCell ref="C76:D76"/>
    <mergeCell ref="I76:K76"/>
    <mergeCell ref="C77:D77"/>
    <mergeCell ref="I77:K77"/>
    <mergeCell ref="C78:D78"/>
    <mergeCell ref="I78:K78"/>
    <mergeCell ref="C23:D23"/>
    <mergeCell ref="N8:P8"/>
    <mergeCell ref="O114:P114"/>
    <mergeCell ref="O16:P16"/>
    <mergeCell ref="O20:P20"/>
    <mergeCell ref="O27:P27"/>
    <mergeCell ref="O110:P110"/>
    <mergeCell ref="O18:P18"/>
    <mergeCell ref="O22:P22"/>
    <mergeCell ref="O102:P102"/>
    <mergeCell ref="L17:N17"/>
    <mergeCell ref="O94:P94"/>
    <mergeCell ref="O95:P95"/>
    <mergeCell ref="O98:P98"/>
    <mergeCell ref="O96:P96"/>
    <mergeCell ref="O30:P30"/>
    <mergeCell ref="L75:N75"/>
    <mergeCell ref="L76:N76"/>
    <mergeCell ref="L77:N77"/>
    <mergeCell ref="L78:N78"/>
    <mergeCell ref="O72:P72"/>
    <mergeCell ref="O73:P73"/>
    <mergeCell ref="O74:P74"/>
    <mergeCell ref="O75:P75"/>
    <mergeCell ref="O76:P76"/>
    <mergeCell ref="N3:P3"/>
    <mergeCell ref="N5:P5"/>
    <mergeCell ref="N6:P6"/>
    <mergeCell ref="N7:P7"/>
    <mergeCell ref="L4:P4"/>
    <mergeCell ref="O93:P93"/>
    <mergeCell ref="L16:N16"/>
    <mergeCell ref="O69:P69"/>
    <mergeCell ref="O70:P70"/>
    <mergeCell ref="O71:P71"/>
    <mergeCell ref="L19:N19"/>
    <mergeCell ref="O19:P19"/>
    <mergeCell ref="L21:N21"/>
    <mergeCell ref="O21:P21"/>
    <mergeCell ref="O67:P67"/>
    <mergeCell ref="O68:P68"/>
    <mergeCell ref="L26:N26"/>
    <mergeCell ref="O26:P26"/>
    <mergeCell ref="L28:N28"/>
    <mergeCell ref="O28:P28"/>
    <mergeCell ref="L27:N27"/>
    <mergeCell ref="L29:N29"/>
    <mergeCell ref="O29:P29"/>
    <mergeCell ref="L30:N30"/>
    <mergeCell ref="C128:H128"/>
    <mergeCell ref="I128:L128"/>
    <mergeCell ref="M128:N128"/>
    <mergeCell ref="C131:H131"/>
    <mergeCell ref="M132:N132"/>
    <mergeCell ref="I18:K18"/>
    <mergeCell ref="L18:N18"/>
    <mergeCell ref="I20:K20"/>
    <mergeCell ref="L20:N20"/>
    <mergeCell ref="I22:K22"/>
    <mergeCell ref="L22:N22"/>
    <mergeCell ref="I21:K21"/>
    <mergeCell ref="I23:K23"/>
    <mergeCell ref="L23:N23"/>
    <mergeCell ref="C109:H109"/>
    <mergeCell ref="C56:D56"/>
    <mergeCell ref="I56:K56"/>
    <mergeCell ref="L56:N56"/>
    <mergeCell ref="M94:N94"/>
    <mergeCell ref="M115:N115"/>
    <mergeCell ref="M114:N114"/>
    <mergeCell ref="O23:P23"/>
    <mergeCell ref="I24:K24"/>
    <mergeCell ref="L24:N24"/>
    <mergeCell ref="O24:P24"/>
    <mergeCell ref="I25:K25"/>
    <mergeCell ref="L25:N25"/>
    <mergeCell ref="O25:P25"/>
    <mergeCell ref="I26:K26"/>
    <mergeCell ref="C21:D21"/>
    <mergeCell ref="C135:H135"/>
    <mergeCell ref="I135:L135"/>
    <mergeCell ref="I129:L129"/>
    <mergeCell ref="I147:L147"/>
    <mergeCell ref="B156:B160"/>
    <mergeCell ref="B151:B155"/>
    <mergeCell ref="I160:L160"/>
    <mergeCell ref="C154:H154"/>
    <mergeCell ref="I154:L154"/>
    <mergeCell ref="C159:H159"/>
    <mergeCell ref="I159:L159"/>
    <mergeCell ref="C158:H158"/>
    <mergeCell ref="I152:L152"/>
    <mergeCell ref="I153:L153"/>
    <mergeCell ref="I158:L158"/>
    <mergeCell ref="C160:H160"/>
    <mergeCell ref="M156:N160"/>
    <mergeCell ref="C164:H164"/>
    <mergeCell ref="C165:H165"/>
    <mergeCell ref="C167:H167"/>
    <mergeCell ref="I164:L164"/>
    <mergeCell ref="O166:P166"/>
    <mergeCell ref="I74:K74"/>
    <mergeCell ref="L74:N74"/>
    <mergeCell ref="C75:D75"/>
    <mergeCell ref="I75:K75"/>
    <mergeCell ref="C79:D79"/>
    <mergeCell ref="I79:K79"/>
    <mergeCell ref="L79:N79"/>
    <mergeCell ref="C80:D80"/>
    <mergeCell ref="I80:K80"/>
    <mergeCell ref="L80:N80"/>
    <mergeCell ref="C81:D81"/>
    <mergeCell ref="I81:K81"/>
    <mergeCell ref="L81:N81"/>
    <mergeCell ref="O77:P77"/>
    <mergeCell ref="O78:P78"/>
    <mergeCell ref="O79:P79"/>
    <mergeCell ref="O80:P80"/>
    <mergeCell ref="O81:P81"/>
    <mergeCell ref="I249:L249"/>
    <mergeCell ref="B67:B81"/>
    <mergeCell ref="C67:D67"/>
    <mergeCell ref="I67:K67"/>
    <mergeCell ref="L67:N67"/>
    <mergeCell ref="C69:D69"/>
    <mergeCell ref="I69:K69"/>
    <mergeCell ref="L69:N69"/>
    <mergeCell ref="C70:D70"/>
    <mergeCell ref="I70:K70"/>
    <mergeCell ref="L70:N70"/>
    <mergeCell ref="C68:D68"/>
    <mergeCell ref="I68:K68"/>
    <mergeCell ref="L68:N68"/>
    <mergeCell ref="C71:D71"/>
    <mergeCell ref="I71:K71"/>
    <mergeCell ref="L71:N71"/>
    <mergeCell ref="C72:D72"/>
    <mergeCell ref="I72:K72"/>
    <mergeCell ref="L72:N72"/>
    <mergeCell ref="C73:D73"/>
    <mergeCell ref="I73:K73"/>
    <mergeCell ref="L73:N73"/>
    <mergeCell ref="C74:D74"/>
    <mergeCell ref="B51:B65"/>
    <mergeCell ref="C51:D51"/>
    <mergeCell ref="I51:K51"/>
    <mergeCell ref="L51:N51"/>
    <mergeCell ref="O51:P51"/>
    <mergeCell ref="C52:D52"/>
    <mergeCell ref="I52:K52"/>
    <mergeCell ref="L52:N52"/>
    <mergeCell ref="O52:P52"/>
    <mergeCell ref="C53:D53"/>
    <mergeCell ref="I53:K53"/>
    <mergeCell ref="L53:N53"/>
    <mergeCell ref="O53:P53"/>
    <mergeCell ref="C54:D54"/>
    <mergeCell ref="I54:K54"/>
    <mergeCell ref="L54:N54"/>
    <mergeCell ref="O54:P54"/>
    <mergeCell ref="C55:D55"/>
    <mergeCell ref="I55:K55"/>
    <mergeCell ref="I60:K60"/>
    <mergeCell ref="L60:N60"/>
    <mergeCell ref="O60:P60"/>
    <mergeCell ref="L55:N55"/>
    <mergeCell ref="O55:P55"/>
    <mergeCell ref="O56:P56"/>
    <mergeCell ref="C57:D57"/>
    <mergeCell ref="I57:K57"/>
    <mergeCell ref="L57:N57"/>
    <mergeCell ref="O57:P57"/>
    <mergeCell ref="C65:D65"/>
    <mergeCell ref="I65:K65"/>
    <mergeCell ref="L65:N65"/>
    <mergeCell ref="O65:P65"/>
    <mergeCell ref="C62:D62"/>
    <mergeCell ref="I62:K62"/>
    <mergeCell ref="L62:N62"/>
    <mergeCell ref="O62:P62"/>
    <mergeCell ref="C63:D63"/>
    <mergeCell ref="I63:K63"/>
    <mergeCell ref="B35:B49"/>
    <mergeCell ref="C35:D35"/>
    <mergeCell ref="I35:K35"/>
    <mergeCell ref="L35:N35"/>
    <mergeCell ref="C37:D37"/>
    <mergeCell ref="I37:K37"/>
    <mergeCell ref="L37:N37"/>
    <mergeCell ref="C39:D39"/>
    <mergeCell ref="I39:K39"/>
    <mergeCell ref="L39:N39"/>
    <mergeCell ref="C42:D42"/>
    <mergeCell ref="I42:K42"/>
    <mergeCell ref="L42:N42"/>
    <mergeCell ref="C45:D45"/>
    <mergeCell ref="I45:K45"/>
    <mergeCell ref="L45:N45"/>
    <mergeCell ref="C48:D48"/>
    <mergeCell ref="I48:K48"/>
    <mergeCell ref="L48:N48"/>
    <mergeCell ref="O35:P35"/>
    <mergeCell ref="C36:D36"/>
    <mergeCell ref="I36:K36"/>
    <mergeCell ref="L36:N36"/>
    <mergeCell ref="O36:P36"/>
    <mergeCell ref="O37:P37"/>
    <mergeCell ref="C38:D38"/>
    <mergeCell ref="I38:K38"/>
    <mergeCell ref="L38:N38"/>
    <mergeCell ref="O38:P38"/>
    <mergeCell ref="O39:P39"/>
    <mergeCell ref="C40:D40"/>
    <mergeCell ref="I40:K40"/>
    <mergeCell ref="L40:N40"/>
    <mergeCell ref="O40:P40"/>
    <mergeCell ref="C41:D41"/>
    <mergeCell ref="I41:K41"/>
    <mergeCell ref="L41:N41"/>
    <mergeCell ref="O41:P41"/>
    <mergeCell ref="O42:P42"/>
    <mergeCell ref="C43:D43"/>
    <mergeCell ref="I43:K43"/>
    <mergeCell ref="L43:N43"/>
    <mergeCell ref="O43:P43"/>
    <mergeCell ref="C44:D44"/>
    <mergeCell ref="I44:K44"/>
    <mergeCell ref="L44:N44"/>
    <mergeCell ref="O44:P44"/>
    <mergeCell ref="O45:P45"/>
    <mergeCell ref="C46:D46"/>
    <mergeCell ref="I46:K46"/>
    <mergeCell ref="L46:N46"/>
    <mergeCell ref="O46:P46"/>
    <mergeCell ref="C47:D47"/>
    <mergeCell ref="I47:K47"/>
    <mergeCell ref="L47:N47"/>
    <mergeCell ref="O47:P47"/>
    <mergeCell ref="O48:P48"/>
    <mergeCell ref="C49:D49"/>
    <mergeCell ref="I49:K49"/>
    <mergeCell ref="L49:N49"/>
    <mergeCell ref="O49:P49"/>
    <mergeCell ref="C64:D64"/>
    <mergeCell ref="I64:K64"/>
    <mergeCell ref="L64:N64"/>
    <mergeCell ref="O64:P64"/>
    <mergeCell ref="L63:N63"/>
    <mergeCell ref="O63:P63"/>
    <mergeCell ref="C61:D61"/>
    <mergeCell ref="I61:K61"/>
    <mergeCell ref="L61:N61"/>
    <mergeCell ref="O61:P61"/>
    <mergeCell ref="C58:D58"/>
    <mergeCell ref="I58:K58"/>
    <mergeCell ref="L58:N58"/>
    <mergeCell ref="O58:P58"/>
    <mergeCell ref="C59:D59"/>
    <mergeCell ref="I59:K59"/>
    <mergeCell ref="L59:N59"/>
    <mergeCell ref="O59:P59"/>
    <mergeCell ref="C60:D60"/>
    <mergeCell ref="O256:P256"/>
    <mergeCell ref="O257:P257"/>
    <mergeCell ref="O258:P258"/>
    <mergeCell ref="O259:P259"/>
    <mergeCell ref="M262:N262"/>
    <mergeCell ref="O266:P266"/>
    <mergeCell ref="C269:H269"/>
    <mergeCell ref="I269:L269"/>
    <mergeCell ref="M269:N269"/>
    <mergeCell ref="O269:P269"/>
    <mergeCell ref="C258:H258"/>
    <mergeCell ref="I258:L258"/>
    <mergeCell ref="M260:N260"/>
    <mergeCell ref="O260:P260"/>
    <mergeCell ref="O265:P265"/>
    <mergeCell ref="O261:P261"/>
    <mergeCell ref="C266:H266"/>
    <mergeCell ref="I266:L266"/>
    <mergeCell ref="O262:P262"/>
    <mergeCell ref="I263:L263"/>
    <mergeCell ref="O263:P263"/>
    <mergeCell ref="I264:L264"/>
    <mergeCell ref="O264:P264"/>
    <mergeCell ref="C265:H265"/>
    <mergeCell ref="C274:H274"/>
    <mergeCell ref="I274:L274"/>
    <mergeCell ref="M274:N274"/>
    <mergeCell ref="O274:P274"/>
    <mergeCell ref="C273:H273"/>
    <mergeCell ref="I273:L273"/>
    <mergeCell ref="M273:N273"/>
    <mergeCell ref="O273:P273"/>
    <mergeCell ref="C270:H270"/>
    <mergeCell ref="I270:L270"/>
    <mergeCell ref="M270:N270"/>
    <mergeCell ref="O270:P270"/>
    <mergeCell ref="C271:H271"/>
    <mergeCell ref="I271:L271"/>
    <mergeCell ref="M271:N271"/>
    <mergeCell ref="O271:P271"/>
    <mergeCell ref="C272:H272"/>
    <mergeCell ref="I272:L272"/>
    <mergeCell ref="M272:N272"/>
    <mergeCell ref="O272:P272"/>
  </mergeCells>
  <phoneticPr fontId="2"/>
  <dataValidations count="4">
    <dataValidation allowBlank="1" showInputMessage="1" showErrorMessage="1" promptTitle="直接入力しないでください。" prompt="⑯重量(g)と⑲含有率(wt%)の値から自動計算されます。" sqref="I26:N27 I45:N46 I61:N62 I77:N78"/>
    <dataValidation type="list" allowBlank="1" showInputMessage="1" showErrorMessage="1" sqref="L16:N16">
      <formula1>$S$84:$S$258</formula1>
    </dataValidation>
    <dataValidation type="list" allowBlank="1" showInputMessage="1" showErrorMessage="1" sqref="I67:N67 I35:K35 I16:K16">
      <formula1>$S$84:$S$258</formula1>
    </dataValidation>
    <dataValidation type="list" allowBlank="1" showInputMessage="1" showErrorMessage="1" sqref="I51:N51 L35:N35">
      <formula1>$S$84:$S$258</formula1>
    </dataValidation>
  </dataValidations>
  <hyperlinks>
    <hyperlink ref="F14" location="付属資料!A1" display="SVHC物質を材料として使用しており、成型までに他の物質に変化することが判明している場合　⇒　Sheet：付属資料　へ"/>
  </hyperlinks>
  <printOptions horizontalCentered="1"/>
  <pageMargins left="0.39370078740157483" right="0" top="0.47244094488188981" bottom="0.31496062992125984" header="0.31496062992125984" footer="0"/>
  <pageSetup paperSize="9" scale="46" fitToHeight="4" orientation="portrait" r:id="rId1"/>
  <headerFooter alignWithMargins="0">
    <oddHeader>&amp;R&amp;16P&amp;P/&amp;N</oddHeader>
  </headerFooter>
  <rowBreaks count="3" manualBreakCount="3">
    <brk id="83" min="1" max="17" man="1"/>
    <brk id="155" min="1" max="17" man="1"/>
    <brk id="205" min="1" max="1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3:F65"/>
  <sheetViews>
    <sheetView showGridLines="0" zoomScaleNormal="100" workbookViewId="0"/>
  </sheetViews>
  <sheetFormatPr defaultColWidth="9" defaultRowHeight="13.5"/>
  <cols>
    <col min="1" max="1" width="5.875" style="127" customWidth="1"/>
    <col min="2" max="2" width="21.125" style="127" customWidth="1"/>
    <col min="3" max="5" width="20.125" style="127" customWidth="1"/>
    <col min="6" max="6" width="5.125" style="127" customWidth="1"/>
    <col min="7" max="16384" width="9" style="127"/>
  </cols>
  <sheetData>
    <row r="13" spans="2:5">
      <c r="B13" s="126" t="s">
        <v>685</v>
      </c>
    </row>
    <row r="14" spans="2:5">
      <c r="B14" s="383" t="s">
        <v>686</v>
      </c>
      <c r="C14" s="383"/>
      <c r="D14" s="383"/>
      <c r="E14" s="383"/>
    </row>
    <row r="15" spans="2:5" ht="4.5" customHeight="1"/>
    <row r="16" spans="2:5" ht="14.25" thickBot="1">
      <c r="B16" s="127" t="s">
        <v>687</v>
      </c>
    </row>
    <row r="17" spans="2:6" ht="15" customHeight="1" thickBot="1">
      <c r="B17" s="128" t="s">
        <v>688</v>
      </c>
      <c r="C17" s="129" t="s">
        <v>689</v>
      </c>
      <c r="D17" s="130"/>
      <c r="E17" s="131"/>
    </row>
    <row r="18" spans="2:6" ht="3.75" customHeight="1" thickBot="1"/>
    <row r="19" spans="2:6" s="135" customFormat="1" ht="14.25" customHeight="1" thickBot="1">
      <c r="B19" s="132" t="s">
        <v>690</v>
      </c>
      <c r="C19" s="133" t="s">
        <v>691</v>
      </c>
      <c r="D19" s="133" t="s">
        <v>692</v>
      </c>
      <c r="E19" s="134" t="s">
        <v>693</v>
      </c>
    </row>
    <row r="20" spans="2:6" ht="14.25" customHeight="1">
      <c r="B20" s="136" t="s">
        <v>180</v>
      </c>
      <c r="C20" s="137" t="s">
        <v>694</v>
      </c>
      <c r="D20" s="137" t="s">
        <v>695</v>
      </c>
      <c r="E20" s="138" t="s">
        <v>421</v>
      </c>
    </row>
    <row r="21" spans="2:6" ht="14.25" customHeight="1">
      <c r="B21" s="139" t="s">
        <v>696</v>
      </c>
      <c r="C21" s="140" t="s">
        <v>697</v>
      </c>
      <c r="D21" s="140" t="s">
        <v>695</v>
      </c>
      <c r="E21" s="141" t="s">
        <v>421</v>
      </c>
    </row>
    <row r="22" spans="2:6" ht="14.25" customHeight="1">
      <c r="B22" s="139" t="s">
        <v>698</v>
      </c>
      <c r="C22" s="140" t="s">
        <v>699</v>
      </c>
      <c r="D22" s="140" t="s">
        <v>695</v>
      </c>
      <c r="E22" s="141" t="s">
        <v>421</v>
      </c>
    </row>
    <row r="23" spans="2:6" ht="14.25" customHeight="1">
      <c r="B23" s="142"/>
      <c r="C23" s="140" t="s">
        <v>700</v>
      </c>
      <c r="D23" s="140" t="s">
        <v>695</v>
      </c>
      <c r="E23" s="141" t="s">
        <v>421</v>
      </c>
    </row>
    <row r="24" spans="2:6" ht="14.25" customHeight="1">
      <c r="B24" s="142"/>
      <c r="C24" s="140" t="s">
        <v>701</v>
      </c>
      <c r="D24" s="140" t="s">
        <v>695</v>
      </c>
      <c r="E24" s="141" t="s">
        <v>421</v>
      </c>
    </row>
    <row r="25" spans="2:6" ht="14.25" customHeight="1" thickBot="1">
      <c r="B25" s="143"/>
      <c r="C25" s="144" t="s">
        <v>702</v>
      </c>
      <c r="D25" s="144" t="s">
        <v>695</v>
      </c>
      <c r="E25" s="145" t="s">
        <v>421</v>
      </c>
    </row>
    <row r="26" spans="2:6" ht="7.5" customHeight="1"/>
    <row r="27" spans="2:6">
      <c r="B27" s="127" t="s">
        <v>703</v>
      </c>
    </row>
    <row r="28" spans="2:6">
      <c r="B28" s="127" t="s">
        <v>704</v>
      </c>
    </row>
    <row r="29" spans="2:6" ht="4.5" customHeight="1"/>
    <row r="30" spans="2:6" ht="4.5" customHeight="1"/>
    <row r="31" spans="2:6" ht="4.5" customHeight="1"/>
    <row r="32" spans="2:6">
      <c r="B32" s="146" t="s">
        <v>705</v>
      </c>
      <c r="C32" s="146"/>
      <c r="D32" s="146"/>
      <c r="E32" s="146"/>
      <c r="F32" s="146"/>
    </row>
    <row r="33" spans="2:5" ht="28.5" customHeight="1">
      <c r="B33" s="147" t="s">
        <v>706</v>
      </c>
    </row>
    <row r="34" spans="2:5" ht="14.25" thickBot="1"/>
    <row r="35" spans="2:5" ht="15" customHeight="1" thickBot="1">
      <c r="B35" s="128" t="s">
        <v>688</v>
      </c>
      <c r="C35" s="129"/>
      <c r="D35" s="130"/>
      <c r="E35" s="131"/>
    </row>
    <row r="36" spans="2:5" ht="3.75" customHeight="1" thickBot="1"/>
    <row r="37" spans="2:5" s="135" customFormat="1" ht="14.25" customHeight="1" thickBot="1">
      <c r="B37" s="132" t="s">
        <v>690</v>
      </c>
      <c r="C37" s="133" t="s">
        <v>691</v>
      </c>
      <c r="D37" s="133" t="s">
        <v>692</v>
      </c>
      <c r="E37" s="134" t="s">
        <v>707</v>
      </c>
    </row>
    <row r="38" spans="2:5" ht="14.25" customHeight="1">
      <c r="B38" s="148"/>
      <c r="C38" s="137"/>
      <c r="D38" s="137"/>
      <c r="E38" s="138"/>
    </row>
    <row r="39" spans="2:5" ht="14.25" customHeight="1">
      <c r="B39" s="142"/>
      <c r="C39" s="137"/>
      <c r="D39" s="137"/>
      <c r="E39" s="138"/>
    </row>
    <row r="40" spans="2:5" ht="14.25" customHeight="1">
      <c r="B40" s="142"/>
      <c r="C40" s="137"/>
      <c r="D40" s="137"/>
      <c r="E40" s="138"/>
    </row>
    <row r="41" spans="2:5" ht="14.25" customHeight="1">
      <c r="B41" s="142"/>
      <c r="C41" s="137"/>
      <c r="D41" s="137"/>
      <c r="E41" s="138"/>
    </row>
    <row r="42" spans="2:5" ht="14.25" customHeight="1">
      <c r="B42" s="142"/>
      <c r="C42" s="137"/>
      <c r="D42" s="137"/>
      <c r="E42" s="138"/>
    </row>
    <row r="43" spans="2:5" ht="14.25" customHeight="1" thickBot="1">
      <c r="B43" s="143"/>
      <c r="C43" s="144"/>
      <c r="D43" s="144"/>
      <c r="E43" s="145"/>
    </row>
    <row r="44" spans="2:5" ht="14.25" thickBot="1"/>
    <row r="45" spans="2:5" ht="15" customHeight="1" thickBot="1">
      <c r="B45" s="128" t="s">
        <v>688</v>
      </c>
      <c r="C45" s="129"/>
      <c r="D45" s="130"/>
      <c r="E45" s="131"/>
    </row>
    <row r="46" spans="2:5" ht="3.75" customHeight="1" thickBot="1"/>
    <row r="47" spans="2:5" s="135" customFormat="1" ht="14.25" customHeight="1" thickBot="1">
      <c r="B47" s="132" t="s">
        <v>690</v>
      </c>
      <c r="C47" s="133" t="s">
        <v>691</v>
      </c>
      <c r="D47" s="133" t="s">
        <v>692</v>
      </c>
      <c r="E47" s="134" t="s">
        <v>707</v>
      </c>
    </row>
    <row r="48" spans="2:5" ht="14.25" customHeight="1">
      <c r="B48" s="148"/>
      <c r="C48" s="137"/>
      <c r="D48" s="137"/>
      <c r="E48" s="138"/>
    </row>
    <row r="49" spans="2:5" ht="14.25" customHeight="1">
      <c r="B49" s="142"/>
      <c r="C49" s="137"/>
      <c r="D49" s="137"/>
      <c r="E49" s="138"/>
    </row>
    <row r="50" spans="2:5" ht="14.25" customHeight="1">
      <c r="B50" s="142"/>
      <c r="C50" s="137"/>
      <c r="D50" s="137"/>
      <c r="E50" s="138"/>
    </row>
    <row r="51" spans="2:5" ht="14.25" customHeight="1">
      <c r="B51" s="142"/>
      <c r="C51" s="137"/>
      <c r="D51" s="137"/>
      <c r="E51" s="138"/>
    </row>
    <row r="52" spans="2:5" ht="14.25" customHeight="1">
      <c r="B52" s="142"/>
      <c r="C52" s="137"/>
      <c r="D52" s="137"/>
      <c r="E52" s="138"/>
    </row>
    <row r="53" spans="2:5" ht="14.25" customHeight="1" thickBot="1">
      <c r="B53" s="143"/>
      <c r="C53" s="144"/>
      <c r="D53" s="144"/>
      <c r="E53" s="145"/>
    </row>
    <row r="54" spans="2:5" ht="14.25" thickBot="1"/>
    <row r="55" spans="2:5" ht="15" customHeight="1" thickBot="1">
      <c r="B55" s="128" t="s">
        <v>688</v>
      </c>
      <c r="C55" s="129"/>
      <c r="D55" s="130"/>
      <c r="E55" s="131"/>
    </row>
    <row r="56" spans="2:5" ht="3.75" customHeight="1" thickBot="1"/>
    <row r="57" spans="2:5" s="135" customFormat="1" ht="14.25" customHeight="1" thickBot="1">
      <c r="B57" s="132" t="s">
        <v>690</v>
      </c>
      <c r="C57" s="133" t="s">
        <v>691</v>
      </c>
      <c r="D57" s="133" t="s">
        <v>692</v>
      </c>
      <c r="E57" s="134" t="s">
        <v>707</v>
      </c>
    </row>
    <row r="58" spans="2:5" ht="14.25" customHeight="1">
      <c r="B58" s="148"/>
      <c r="C58" s="137"/>
      <c r="D58" s="137"/>
      <c r="E58" s="138"/>
    </row>
    <row r="59" spans="2:5" ht="14.25" customHeight="1">
      <c r="B59" s="142"/>
      <c r="C59" s="137"/>
      <c r="D59" s="137"/>
      <c r="E59" s="138"/>
    </row>
    <row r="60" spans="2:5" ht="14.25" customHeight="1">
      <c r="B60" s="142"/>
      <c r="C60" s="137"/>
      <c r="D60" s="137"/>
      <c r="E60" s="138"/>
    </row>
    <row r="61" spans="2:5" ht="14.25" customHeight="1">
      <c r="B61" s="142"/>
      <c r="C61" s="137"/>
      <c r="D61" s="137"/>
      <c r="E61" s="138"/>
    </row>
    <row r="62" spans="2:5" ht="14.25" customHeight="1">
      <c r="B62" s="142"/>
      <c r="C62" s="137"/>
      <c r="D62" s="137"/>
      <c r="E62" s="138"/>
    </row>
    <row r="63" spans="2:5" ht="14.25" customHeight="1" thickBot="1">
      <c r="B63" s="143"/>
      <c r="C63" s="144"/>
      <c r="D63" s="144"/>
      <c r="E63" s="145"/>
    </row>
    <row r="65" spans="2:2">
      <c r="B65" s="149" t="s">
        <v>708</v>
      </c>
    </row>
  </sheetData>
  <mergeCells count="1">
    <mergeCell ref="B14:E14"/>
  </mergeCells>
  <phoneticPr fontId="2"/>
  <pageMargins left="0.59055118110236227" right="0" top="0.39370078740157483" bottom="0.19685039370078741" header="0.51181102362204722" footer="0"/>
  <pageSetup paperSize="9" scale="10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B2:G50"/>
  <sheetViews>
    <sheetView showGridLines="0" workbookViewId="0"/>
  </sheetViews>
  <sheetFormatPr defaultRowHeight="13.5"/>
  <cols>
    <col min="1" max="1" width="4.5" customWidth="1"/>
  </cols>
  <sheetData>
    <row r="2" spans="2:2">
      <c r="B2" t="s">
        <v>913</v>
      </c>
    </row>
    <row r="3" spans="2:2">
      <c r="B3" t="s">
        <v>914</v>
      </c>
    </row>
    <row r="4" spans="2:2">
      <c r="B4" t="s">
        <v>917</v>
      </c>
    </row>
    <row r="6" spans="2:2">
      <c r="B6" t="s">
        <v>915</v>
      </c>
    </row>
    <row r="22" spans="2:7">
      <c r="B22" t="s">
        <v>916</v>
      </c>
    </row>
    <row r="24" spans="2:7">
      <c r="G24" t="s">
        <v>918</v>
      </c>
    </row>
    <row r="35" spans="2:3">
      <c r="B35" s="192" t="s">
        <v>912</v>
      </c>
    </row>
    <row r="39" spans="2:3">
      <c r="B39" t="s">
        <v>831</v>
      </c>
    </row>
    <row r="40" spans="2:3">
      <c r="B40" t="s">
        <v>832</v>
      </c>
    </row>
    <row r="42" spans="2:3">
      <c r="B42" s="173" t="s">
        <v>833</v>
      </c>
      <c r="C42" s="174"/>
    </row>
    <row r="43" spans="2:3">
      <c r="B43" s="173" t="s">
        <v>834</v>
      </c>
      <c r="C43" s="174"/>
    </row>
    <row r="44" spans="2:3">
      <c r="B44" s="173" t="s">
        <v>835</v>
      </c>
      <c r="C44" s="174"/>
    </row>
    <row r="45" spans="2:3">
      <c r="B45" s="173"/>
    </row>
    <row r="46" spans="2:3">
      <c r="B46" s="173" t="s">
        <v>836</v>
      </c>
    </row>
    <row r="47" spans="2:3">
      <c r="B47" s="173" t="s">
        <v>837</v>
      </c>
    </row>
    <row r="48" spans="2:3">
      <c r="B48" s="173" t="s">
        <v>838</v>
      </c>
    </row>
    <row r="50" spans="2:2">
      <c r="B50" t="s">
        <v>839</v>
      </c>
    </row>
  </sheetData>
  <phoneticPr fontId="2"/>
  <pageMargins left="0.25" right="0.25" top="0.75" bottom="0.75" header="0.3" footer="0.3"/>
  <pageSetup paperSize="9" scale="7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Japanese</vt:lpstr>
      <vt:lpstr>Japanese 記入例(1)_</vt:lpstr>
      <vt:lpstr>Japanese　記入例(2)</vt:lpstr>
      <vt:lpstr>付属資料</vt:lpstr>
      <vt:lpstr>お知らせ</vt:lpstr>
      <vt:lpstr>Japanese!Print_Area</vt:lpstr>
      <vt:lpstr>'Japanese 記入例(1)_'!Print_Area</vt:lpstr>
      <vt:lpstr>'Japanese　記入例(2)'!Print_Area</vt:lpstr>
      <vt:lpstr>付属資料!Print_Area</vt:lpstr>
      <vt:lpstr>Japanese!Print_Titles</vt:lpstr>
      <vt:lpstr>'Japanese 記入例(1)_'!Print_Titles</vt:lpstr>
      <vt:lpstr>'Japanese　記入例(2)'!Print_Titles</vt:lpstr>
    </vt:vector>
  </TitlesOfParts>
  <Company>ウシオ電機株式会社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sonoda</dc:creator>
  <cp:lastModifiedBy>園田 良太</cp:lastModifiedBy>
  <cp:lastPrinted>2017-07-31T10:46:42Z</cp:lastPrinted>
  <dcterms:created xsi:type="dcterms:W3CDTF">2003-10-14T05:48:59Z</dcterms:created>
  <dcterms:modified xsi:type="dcterms:W3CDTF">2017-07-31T11:01:07Z</dcterms:modified>
</cp:coreProperties>
</file>